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x\Desktop\جمعية سلام\"/>
    </mc:Choice>
  </mc:AlternateContent>
  <bookViews>
    <workbookView xWindow="0" yWindow="0" windowWidth="15525" windowHeight="11610" firstSheet="9" activeTab="11"/>
  </bookViews>
  <sheets>
    <sheet name="ب أ" sheetId="1" r:id="rId1"/>
    <sheet name="الشؤون المالية والادارية" sheetId="2" r:id="rId2"/>
    <sheet name="ب أ  الدعوة" sheetId="3" state="hidden" r:id="rId3"/>
    <sheet name="خ ت للدعوة" sheetId="4" r:id="rId4"/>
    <sheet name="ب أ اعلام" sheetId="5" state="hidden" r:id="rId5"/>
    <sheet name="خ ت اعلام" sheetId="6" r:id="rId6"/>
    <sheet name="ب أ الاستدمة" sheetId="7" state="hidden" r:id="rId7"/>
    <sheet name="خ ت للاستدامة" sheetId="8" r:id="rId8"/>
    <sheet name="ب أ التقنية" sheetId="9" state="hidden" r:id="rId9"/>
    <sheet name="خ ت التقنية" sheetId="10" r:id="rId10"/>
    <sheet name="الموازنة التشغيلية " sheetId="11" r:id="rId11"/>
    <sheet name="موازنة البرامج" sheetId="12" r:id="rId12"/>
    <sheet name="موازنة المبادرات الإدارية " sheetId="13" r:id="rId13"/>
    <sheet name="جدول مختصر" sheetId="15" r:id="rId14"/>
    <sheet name="موازنة مختصرة" sheetId="16" r:id="rId15"/>
    <sheet name="تفصيل المالية والإدارية" sheetId="17" r:id="rId16"/>
  </sheets>
  <calcPr calcId="152511"/>
</workbook>
</file>

<file path=xl/calcChain.xml><?xml version="1.0" encoding="utf-8"?>
<calcChain xmlns="http://schemas.openxmlformats.org/spreadsheetml/2006/main">
  <c r="I8" i="15" l="1"/>
  <c r="I23" i="15"/>
  <c r="D17" i="15"/>
  <c r="D9" i="15"/>
  <c r="D33" i="11"/>
  <c r="E45" i="13" l="1"/>
  <c r="E39" i="13"/>
  <c r="E30" i="13"/>
  <c r="E17" i="13"/>
  <c r="G13" i="12"/>
  <c r="E13" i="12"/>
  <c r="E15" i="12" s="1"/>
  <c r="E41" i="11"/>
  <c r="D41" i="11"/>
  <c r="F40" i="11"/>
  <c r="F39" i="11"/>
  <c r="F38" i="11"/>
  <c r="F37" i="11"/>
  <c r="E33" i="11"/>
  <c r="F32" i="11"/>
  <c r="F31" i="11"/>
  <c r="F30" i="11"/>
  <c r="E27" i="11"/>
  <c r="D27" i="11"/>
  <c r="F26" i="11"/>
  <c r="F25" i="11"/>
  <c r="E22" i="11"/>
  <c r="D22" i="11"/>
  <c r="F21" i="11"/>
  <c r="F20" i="11"/>
  <c r="F19" i="11"/>
  <c r="F22" i="11" s="1"/>
  <c r="E16" i="11"/>
  <c r="D16" i="11"/>
  <c r="F15" i="11"/>
  <c r="F14" i="11"/>
  <c r="E11" i="11"/>
  <c r="D11" i="11"/>
  <c r="F10" i="11"/>
  <c r="F9" i="11"/>
  <c r="K8" i="11"/>
  <c r="F8" i="11"/>
  <c r="K7" i="11"/>
  <c r="F7" i="11"/>
  <c r="F11" i="11" s="1"/>
  <c r="K6" i="11"/>
  <c r="K17" i="10"/>
  <c r="K73" i="8"/>
  <c r="L46" i="6"/>
  <c r="L50" i="4"/>
  <c r="K40" i="2"/>
  <c r="F41" i="11" l="1"/>
  <c r="F16" i="11"/>
  <c r="E44" i="11"/>
  <c r="F33" i="11"/>
  <c r="F27" i="11"/>
  <c r="D44" i="11"/>
  <c r="F44" i="11" l="1"/>
</calcChain>
</file>

<file path=xl/sharedStrings.xml><?xml version="1.0" encoding="utf-8"?>
<sst xmlns="http://schemas.openxmlformats.org/spreadsheetml/2006/main" count="1573" uniqueCount="556">
  <si>
    <t>بطاقة أداء ادارة الشؤون المالية والادارية بجمعية الدعوة والإرشاد بالصناعية الثانية بالدمام.</t>
  </si>
  <si>
    <t>المنظور</t>
  </si>
  <si>
    <t>رقم الهدف</t>
  </si>
  <si>
    <t>الأهداف العامة</t>
  </si>
  <si>
    <t>رقم المؤشر</t>
  </si>
  <si>
    <t>المؤشر</t>
  </si>
  <si>
    <t>الواقع</t>
  </si>
  <si>
    <t>المستهدف</t>
  </si>
  <si>
    <t xml:space="preserve">العمليات الداخلية </t>
  </si>
  <si>
    <t>تطوير العمل المؤسسي بالجمعية .</t>
  </si>
  <si>
    <t>4-3</t>
  </si>
  <si>
    <t xml:space="preserve">نسبة رضا المستفيدين داخلياً وخارجياً. </t>
  </si>
  <si>
    <t>4-4</t>
  </si>
  <si>
    <t>عدد التجارب الناجحة التي تم نقلها او ابتكارها للجمعية.</t>
  </si>
  <si>
    <t>إقامة الشراكات المجتمعية الفاعلة مع الافراد والمؤسسات.</t>
  </si>
  <si>
    <t>6-4</t>
  </si>
  <si>
    <t>عدد الشراكات الفاعلة التي تم استثمارها مع المؤسسات التطويرية.</t>
  </si>
  <si>
    <t>التطوير والنمو
التعليم</t>
  </si>
  <si>
    <t>7-1</t>
  </si>
  <si>
    <t>عدد عمليات المتابعة المالية والادارية للاداء</t>
  </si>
  <si>
    <t>7-2</t>
  </si>
  <si>
    <t>7-3</t>
  </si>
  <si>
    <t xml:space="preserve">عدد البرامج الاجتماعية والتحفيزية </t>
  </si>
  <si>
    <t>7-4</t>
  </si>
  <si>
    <t xml:space="preserve">نسبة الالتزام بساعات الدوام </t>
  </si>
  <si>
    <t>المالي</t>
  </si>
  <si>
    <t>تحقيق الاستدامة المالية وتنويع مسارات الدعم</t>
  </si>
  <si>
    <t>8-1</t>
  </si>
  <si>
    <t xml:space="preserve">نسبة الالتزام بالموازنة المعتمدة </t>
  </si>
  <si>
    <t>المنظـــور</t>
  </si>
  <si>
    <t>الهدف العام :</t>
  </si>
  <si>
    <t>تأهيل وتحفيز الكوادر المتخصصة بالجمعية</t>
  </si>
  <si>
    <t>الهدف الجزئي</t>
  </si>
  <si>
    <t>دراسة الاحتياج الوظيفي واستقطاب الكوادر المميزة في مجالاتها.</t>
  </si>
  <si>
    <t>التطوير الإداري</t>
  </si>
  <si>
    <t>مؤشر الاداء :</t>
  </si>
  <si>
    <t xml:space="preserve">عدد عمليات المتابعة المالية والإدارية للأداء </t>
  </si>
  <si>
    <t xml:space="preserve">رقم المبادرة </t>
  </si>
  <si>
    <t>المبادرة</t>
  </si>
  <si>
    <t>مسئول التنفيذ</t>
  </si>
  <si>
    <t>عدد مرات التنفيذ</t>
  </si>
  <si>
    <t>شهر التنفيذ</t>
  </si>
  <si>
    <t xml:space="preserve">الفئة المستهدفة </t>
  </si>
  <si>
    <t>الجهات المشاركة والداعمة</t>
  </si>
  <si>
    <t xml:space="preserve">اجمالي التكلفة المالية </t>
  </si>
  <si>
    <t>تفاصيل الصرف المالي</t>
  </si>
  <si>
    <t>نوع المستفيد</t>
  </si>
  <si>
    <t xml:space="preserve">العدد </t>
  </si>
  <si>
    <t xml:space="preserve">الجهة </t>
  </si>
  <si>
    <t xml:space="preserve">نوع المشاركة </t>
  </si>
  <si>
    <t>بند الصرف</t>
  </si>
  <si>
    <t>المبلغ</t>
  </si>
  <si>
    <t xml:space="preserve">دراسة الاحتياجات الوظيفية </t>
  </si>
  <si>
    <t>الموارد البشرية</t>
  </si>
  <si>
    <t xml:space="preserve">الجمعية </t>
  </si>
  <si>
    <t xml:space="preserve">مجلس الإدارة </t>
  </si>
  <si>
    <t>اعتماد</t>
  </si>
  <si>
    <t>-</t>
  </si>
  <si>
    <t>الجرد ومتابعة العهد وتصنيفها</t>
  </si>
  <si>
    <t>الشؤون الادارية</t>
  </si>
  <si>
    <t>الميزانية السنوية</t>
  </si>
  <si>
    <t>المحاسب</t>
  </si>
  <si>
    <t>المحاسب القانوني</t>
  </si>
  <si>
    <t>اصدار تقرير</t>
  </si>
  <si>
    <t>رسوم المحاسب القانوني</t>
  </si>
  <si>
    <t>التقرير المالي</t>
  </si>
  <si>
    <t>المحاسبة</t>
  </si>
  <si>
    <t>شهري</t>
  </si>
  <si>
    <t>الإدارة</t>
  </si>
  <si>
    <t>داخلي فقط</t>
  </si>
  <si>
    <t>دراسة الاحتياج التدريبي وإقامة الدورات التدريبية للموظفين.</t>
  </si>
  <si>
    <t xml:space="preserve">عدد البرامج التدريبية والتطويرية </t>
  </si>
  <si>
    <t>تنفيذ دورات تدريبية</t>
  </si>
  <si>
    <t>4-6-8-10</t>
  </si>
  <si>
    <t>الموظفين</t>
  </si>
  <si>
    <t>مراكز تدريب وتطوير</t>
  </si>
  <si>
    <t>التدريب والتطوير</t>
  </si>
  <si>
    <t>إقامة البرامج الاجتماعية والتحفيزية.</t>
  </si>
  <si>
    <t>عدد البرامج الاجتماعية والتحفيزية</t>
  </si>
  <si>
    <t>طلعة برية أو بحرية سنوية</t>
  </si>
  <si>
    <t>5و8</t>
  </si>
  <si>
    <t>فريق الجمعية</t>
  </si>
  <si>
    <t>اندية ومخيمات</t>
  </si>
  <si>
    <t>تهيئة واقامة الفاعلية</t>
  </si>
  <si>
    <t>حجزات
وجبات</t>
  </si>
  <si>
    <t>نسبة الالتزام بساعات الدوام</t>
  </si>
  <si>
    <t>اعداد مسيرات الرواتب الشهرية</t>
  </si>
  <si>
    <t>صيانة السيارة وتجديد الاستمارات</t>
  </si>
  <si>
    <t>الشؤون الإدارية</t>
  </si>
  <si>
    <t>3.6.9.12</t>
  </si>
  <si>
    <t>سيارات الجمعية</t>
  </si>
  <si>
    <t>ورش الصيانة</t>
  </si>
  <si>
    <t>صيانة</t>
  </si>
  <si>
    <t xml:space="preserve">استقطاب وتطوير كادر الموارد المالية </t>
  </si>
  <si>
    <t xml:space="preserve">المالي </t>
  </si>
  <si>
    <t>نسبة الالتزام بالموازنة المعتمدة</t>
  </si>
  <si>
    <t>دراسة وتحليل الصرف المالي للأعوام السابقة.</t>
  </si>
  <si>
    <t>اصدار الموازنة واعتمادها من أصحاب الصلاحية.</t>
  </si>
  <si>
    <t>اعداد تقرير دوري عن الالتزام بالموزنات.</t>
  </si>
  <si>
    <t xml:space="preserve">اجمالي ميزانية خطة الشؤون المالية والادراية </t>
  </si>
  <si>
    <t>بطاقة أداء ادارة الشؤون الدعوية بجمعية الدعوة والإرشاد بالصناعية الثانية بالدمام.</t>
  </si>
  <si>
    <t>المستفيدين</t>
  </si>
  <si>
    <t>التعريف بالإسلام وترسيخ العقيدة والقيم لدى الجاليات .</t>
  </si>
  <si>
    <t>1-1</t>
  </si>
  <si>
    <t>عدد المسلمين الجدد.</t>
  </si>
  <si>
    <t>1-2</t>
  </si>
  <si>
    <t>عدد المسلمين الجدد المجتازين لبرنامج المسلم الجديد.</t>
  </si>
  <si>
    <t>1-3</t>
  </si>
  <si>
    <t>عدد البرامج القيمية المقدمة.</t>
  </si>
  <si>
    <t>1-4</t>
  </si>
  <si>
    <t>عدد البرامج المقدمة باستخدم التقنية.</t>
  </si>
  <si>
    <t>1-5</t>
  </si>
  <si>
    <t>عدد البرامج المقدمة للنخب من الجاليات.</t>
  </si>
  <si>
    <t>1-6</t>
  </si>
  <si>
    <t>عدد البرامج المقدمة لتصحيح العقيدة للجاليات.</t>
  </si>
  <si>
    <t>تأهيل الدعاة والائمة وتفعيل المصليات في الشركات .</t>
  </si>
  <si>
    <t>2-1</t>
  </si>
  <si>
    <t>عدد الدعاة المجتازين لبرامج التأهيل الدعوي</t>
  </si>
  <si>
    <t>2-2</t>
  </si>
  <si>
    <t>عدد المصليات التي تم تغطيتها ببرامج دعوية.</t>
  </si>
  <si>
    <t>2-3</t>
  </si>
  <si>
    <t>عدد البرامج التي تم تقديمها في الجوامع.</t>
  </si>
  <si>
    <t>إقامة البرامج التوعوية والأنشطة المجتمعية المؤثرة</t>
  </si>
  <si>
    <t>3-1</t>
  </si>
  <si>
    <t>عدد البرامج الرياضة والترفيهية المقدمة.</t>
  </si>
  <si>
    <t>3-2</t>
  </si>
  <si>
    <t xml:space="preserve">عدد الدراسات الميدانية لقياس احتياجات المستفيدين. </t>
  </si>
  <si>
    <t>3-3</t>
  </si>
  <si>
    <t>عدد البرامج المقدمة لمعالجة السلوكيات.</t>
  </si>
  <si>
    <t>3-4</t>
  </si>
  <si>
    <t>عدد البرامج التطويرية الشبابية  التي تم تقديمها للمستفيدين.</t>
  </si>
  <si>
    <t>6-3</t>
  </si>
  <si>
    <t>عدد الشراكات الفاعلة التي تم استثمارها.</t>
  </si>
  <si>
    <t>6-6</t>
  </si>
  <si>
    <t>عدد البرامج التخصصية المنفذة.</t>
  </si>
  <si>
    <t>.</t>
  </si>
  <si>
    <t xml:space="preserve">دعوة غير المسلمين للاسلام </t>
  </si>
  <si>
    <t>المستفيد</t>
  </si>
  <si>
    <t>عدد المسلمين الجدد</t>
  </si>
  <si>
    <t xml:space="preserve">اسم البرنامج </t>
  </si>
  <si>
    <t xml:space="preserve">الزيارات الميدانية </t>
  </si>
  <si>
    <t>الدعاة</t>
  </si>
  <si>
    <t>مستمر</t>
  </si>
  <si>
    <t>طوال العام</t>
  </si>
  <si>
    <t>جاليات</t>
  </si>
  <si>
    <t>تنسيق وزيارات</t>
  </si>
  <si>
    <t>مكافئات</t>
  </si>
  <si>
    <t>وسائل التواصل ومواقع الانترنت.</t>
  </si>
  <si>
    <t>الاعلام والدعاة</t>
  </si>
  <si>
    <t>ارسال ومتابعة عبر وسائل التواصل</t>
  </si>
  <si>
    <t>متابعة المسلمين الجدد</t>
  </si>
  <si>
    <t>عدد المسلمين الجدد المجتازين لبرنامج المسلم الجديد</t>
  </si>
  <si>
    <t>أسلمت .. فعلمني</t>
  </si>
  <si>
    <t>تعليم أساسيات الدين وشرائعه.</t>
  </si>
  <si>
    <t xml:space="preserve">مدير البرامج الدعوية </t>
  </si>
  <si>
    <t>6 أشهر</t>
  </si>
  <si>
    <t>المسلم الجديد</t>
  </si>
  <si>
    <t>محاضرات ودروس علمية</t>
  </si>
  <si>
    <t xml:space="preserve">تطويع التقنية في الدعوة </t>
  </si>
  <si>
    <t>الدعوة الالكترونية</t>
  </si>
  <si>
    <t>التسويق والتجهيزات التقنية والفنية.</t>
  </si>
  <si>
    <t>مدير الشؤون الدعوية</t>
  </si>
  <si>
    <t>غير المسلمين من الجاليات</t>
  </si>
  <si>
    <t xml:space="preserve">تسويق </t>
  </si>
  <si>
    <t>الدعوة والتعليم</t>
  </si>
  <si>
    <t>الجاليات</t>
  </si>
  <si>
    <t>قسم الدعوة والاعلام</t>
  </si>
  <si>
    <t xml:space="preserve">مكافئات ورواتب الدعاة </t>
  </si>
  <si>
    <t>إقامة البرامج والفعاليات لترسيخ العقيدة الصحيحية.</t>
  </si>
  <si>
    <t>عقيدتي أولاً</t>
  </si>
  <si>
    <t xml:space="preserve">محاضرات ودروس </t>
  </si>
  <si>
    <t xml:space="preserve">ادارة الجاليات </t>
  </si>
  <si>
    <t xml:space="preserve">مستمر </t>
  </si>
  <si>
    <t>الجاليات المسلمة</t>
  </si>
  <si>
    <t>القاء الدروس والمحاضرات</t>
  </si>
  <si>
    <t xml:space="preserve">برنامج إفطار ودعوة </t>
  </si>
  <si>
    <t xml:space="preserve">إفطار ودعوة </t>
  </si>
  <si>
    <t>رمضان</t>
  </si>
  <si>
    <t>قسم الدعوة والاعلام والمتعاونين</t>
  </si>
  <si>
    <t>تنظيم ووتنفيذ وتوثيق</t>
  </si>
  <si>
    <t xml:space="preserve">قيمة الوجبات </t>
  </si>
  <si>
    <t>تفعيل البرامج التأهيلية لإعداد الدعاه والائمة والمؤذنين</t>
  </si>
  <si>
    <t>الداعية المؤثر</t>
  </si>
  <si>
    <t>التأهيل العلمي ( لدعاة الجمعية - والمتعاونين في المصليات ).</t>
  </si>
  <si>
    <t xml:space="preserve">الدعاة </t>
  </si>
  <si>
    <t>الشؤون الإدارية وقسم الدعوة</t>
  </si>
  <si>
    <t xml:space="preserve">تنسيق </t>
  </si>
  <si>
    <t xml:space="preserve">ضيافة </t>
  </si>
  <si>
    <t xml:space="preserve">تأهيل مهاري ( كيف يدعوا ) الحوار - واقع المدعو - </t>
  </si>
  <si>
    <t>تجهيزات وقرطاسية</t>
  </si>
  <si>
    <t>استثمار المصليات في الشركات لاقامة البرامج</t>
  </si>
  <si>
    <t>عدد المصليات والجوامع التي تم تغطيتها ببرامج دعوية.</t>
  </si>
  <si>
    <t>المصلى العامر</t>
  </si>
  <si>
    <t>حصر المصليات في الشركات وسكن العمال.</t>
  </si>
  <si>
    <t>مسؤول الأنشطة الاجتماعية</t>
  </si>
  <si>
    <t>المصليات</t>
  </si>
  <si>
    <t>قسم العلاقات</t>
  </si>
  <si>
    <t>حصر المصليات</t>
  </si>
  <si>
    <t>توفير الكتب والمطويات والاستندات.</t>
  </si>
  <si>
    <t>مسؤول البرامج الدعوية</t>
  </si>
  <si>
    <t xml:space="preserve">طوال العام </t>
  </si>
  <si>
    <t xml:space="preserve">قسم الدعوة </t>
  </si>
  <si>
    <t>شراء وتوزيع</t>
  </si>
  <si>
    <t>رسالة المسجد</t>
  </si>
  <si>
    <t>المحاضرات والدروس.</t>
  </si>
  <si>
    <t>2.4.6.8.10.12</t>
  </si>
  <si>
    <t>الجوامع</t>
  </si>
  <si>
    <t>الوزارة</t>
  </si>
  <si>
    <t>ترخيص</t>
  </si>
  <si>
    <t>ترجمة خطب الجمعة.</t>
  </si>
  <si>
    <t>خطيب الجامع</t>
  </si>
  <si>
    <t>التزويد بالخطبة</t>
  </si>
  <si>
    <t>حلقات التحفيظ ( رتل ).</t>
  </si>
  <si>
    <t>جمعية التحفيظ</t>
  </si>
  <si>
    <t>إقامة شراكة</t>
  </si>
  <si>
    <t xml:space="preserve">مكافئة الداعية </t>
  </si>
  <si>
    <t xml:space="preserve">اجمالي ميزانية المبادرات والبرامج </t>
  </si>
  <si>
    <t>إبراز أنشطة وبرامج الجمعية بمنظومة احترافية.</t>
  </si>
  <si>
    <t>5-1</t>
  </si>
  <si>
    <t>عدد المتابعين لوسائل التواصل الاجتماعي الخاصة بالجمعية</t>
  </si>
  <si>
    <t>5-2</t>
  </si>
  <si>
    <t xml:space="preserve">عدد القنوات الاعلامية التي تعرض برامج المكتب </t>
  </si>
  <si>
    <t xml:space="preserve">مشاهير - صحف الكترونية </t>
  </si>
  <si>
    <t>5-3</t>
  </si>
  <si>
    <t>عدد برامج وسائل التواصل الاجتماعي التي تم تفعيلها.</t>
  </si>
  <si>
    <t>واتس اب - تويتر - موقع - انستجرام - يوتيوب</t>
  </si>
  <si>
    <t>5-4</t>
  </si>
  <si>
    <t>عدد الاصدارت التي تم إصدارها في الجمعية.</t>
  </si>
  <si>
    <t>5-5</t>
  </si>
  <si>
    <t>نسبة تفاعل المؤثرين مع برامج وانشطة الجمعية</t>
  </si>
  <si>
    <t>مراجعة وتفعيل اللوائح والانظمة في الجمعية</t>
  </si>
  <si>
    <t>العمليات الداخلية</t>
  </si>
  <si>
    <t>تطوير الهوية البصرية للجمعية</t>
  </si>
  <si>
    <t xml:space="preserve">التصاميم الإعلامية الخاصة بالهوية </t>
  </si>
  <si>
    <t>مسؤول الاعلام</t>
  </si>
  <si>
    <t>مكافئة المصمم</t>
  </si>
  <si>
    <t>الللوحات الإعلامية</t>
  </si>
  <si>
    <t>التصميم 
التركيب</t>
  </si>
  <si>
    <t>الخطابات الرسمية.</t>
  </si>
  <si>
    <t>مطبوعات</t>
  </si>
  <si>
    <t xml:space="preserve">حوسبة العمل في الجمعية </t>
  </si>
  <si>
    <t>عدد التجارب الناجحة التي تم نقلها للجمعية.</t>
  </si>
  <si>
    <t>تفعيل وسائل التواصل</t>
  </si>
  <si>
    <t>النشر الدوري في وسائل التواصل الاجتماعي الختلفة</t>
  </si>
  <si>
    <t xml:space="preserve">الإدارة </t>
  </si>
  <si>
    <t>الجمعيات الدعوية والخيرية</t>
  </si>
  <si>
    <t>تبادل خبرات</t>
  </si>
  <si>
    <t xml:space="preserve">تطوير المحتوى الإعلامي للموقع الالكتروني </t>
  </si>
  <si>
    <t>2.3.4</t>
  </si>
  <si>
    <t>الجمعية</t>
  </si>
  <si>
    <t>الجهات المانحة والداعمة</t>
  </si>
  <si>
    <t>دعم التكاليف</t>
  </si>
  <si>
    <t>تصميم المحتوى</t>
  </si>
  <si>
    <t>إبراز أنشطة وبرامج الجمعية اعلامياً .</t>
  </si>
  <si>
    <t xml:space="preserve">المشاركة الفاعلة في وسائل الاعلام المختلفة </t>
  </si>
  <si>
    <t>الاخبار والتقارير الصحفية</t>
  </si>
  <si>
    <t>نشر الأخبار والتقارير الصحفية عن مناشط الجمعية المتنوعة</t>
  </si>
  <si>
    <t>خلال العام</t>
  </si>
  <si>
    <t>الصحف والمواقع الالكترونية</t>
  </si>
  <si>
    <t xml:space="preserve">النشر </t>
  </si>
  <si>
    <t>زيادة عدد المتابعين</t>
  </si>
  <si>
    <t>التواصل مع  المؤثرين في المجتمع.</t>
  </si>
  <si>
    <t>رمضان ذو القعدة</t>
  </si>
  <si>
    <t>المؤثرين</t>
  </si>
  <si>
    <t>الموثرين</t>
  </si>
  <si>
    <t>التعريف والنشر بالجمعية</t>
  </si>
  <si>
    <t>مسابقات ثقافية على حساب تويتر</t>
  </si>
  <si>
    <t xml:space="preserve">شعبان شوال </t>
  </si>
  <si>
    <t>المجتمع</t>
  </si>
  <si>
    <t xml:space="preserve">جهات </t>
  </si>
  <si>
    <t>رعاية الجوائز</t>
  </si>
  <si>
    <t>جوائز</t>
  </si>
  <si>
    <t xml:space="preserve">التواصل الفعال مع الداعمين واظهار برامج الجمعية </t>
  </si>
  <si>
    <t xml:space="preserve">عدد القنوات الاعلامية التي تعرض برامج الجمعية </t>
  </si>
  <si>
    <t>تواصل</t>
  </si>
  <si>
    <t>عقد شراكات مع الصحف الالكترنية</t>
  </si>
  <si>
    <t>شعبان</t>
  </si>
  <si>
    <t>الصحف</t>
  </si>
  <si>
    <t>إقامة الشراكة</t>
  </si>
  <si>
    <t xml:space="preserve">المركز الإعلامي الدعوي </t>
  </si>
  <si>
    <t>رجب وشعبان</t>
  </si>
  <si>
    <t>الإذاعة والتلفزيون</t>
  </si>
  <si>
    <t xml:space="preserve">عرض </t>
  </si>
  <si>
    <t>تجهيز الاستيديو</t>
  </si>
  <si>
    <t>انتاج  فيدوهات  مرئية تعريفية وتوعوية</t>
  </si>
  <si>
    <t>الجهات الإعلامية</t>
  </si>
  <si>
    <t>تصميم</t>
  </si>
  <si>
    <t>تصميم ومنتاج</t>
  </si>
  <si>
    <t>استثمار وسائل التواصل الاجتماعي في ابراز أنشطة الجمعية.</t>
  </si>
  <si>
    <t xml:space="preserve">مبادرة نـــاشر </t>
  </si>
  <si>
    <t>النشر الدوري المنتظم في توتير يومياً.</t>
  </si>
  <si>
    <t>إدارة الدعوة والاستدامة</t>
  </si>
  <si>
    <t>توفير المحتوى</t>
  </si>
  <si>
    <t>النشر الدوري المنتظم في انستجرام يومياً.</t>
  </si>
  <si>
    <t>النشر الدوري المنتظم اسبوعياً في واتس اب.</t>
  </si>
  <si>
    <t>النشر الدوري المنتظم لعدد ( 12 ) مقطع في يوتيوب سنوياً</t>
  </si>
  <si>
    <t>النشر الدوري المنتظم لعدد ( 1 ) منشور في الموقع اسبوعياً</t>
  </si>
  <si>
    <t xml:space="preserve">اجمالي ميزانية مبادراة العلاقات والاعلام </t>
  </si>
  <si>
    <t>تحقيق الاستدامة المالية وتنويع مسارات الدعم .</t>
  </si>
  <si>
    <t>8-2</t>
  </si>
  <si>
    <t>نسبة الزياة في الإيرادات العامة للجمعية</t>
  </si>
  <si>
    <t>8-3</t>
  </si>
  <si>
    <t xml:space="preserve">قيمة دخل الاوقاف </t>
  </si>
  <si>
    <t>8-4</t>
  </si>
  <si>
    <t>نسبة الزيادة في عوائد الاستثمارات.</t>
  </si>
  <si>
    <t>8-5</t>
  </si>
  <si>
    <t>قيمة الدخل من التسويق الالكتروني .</t>
  </si>
  <si>
    <t xml:space="preserve">ماي فاتورة </t>
  </si>
  <si>
    <t>8-6</t>
  </si>
  <si>
    <t>قيمة الاستقطاعات الشهرية.</t>
  </si>
  <si>
    <t>6-1</t>
  </si>
  <si>
    <t>عدد اتفاقيات الشراكة التي تم عقدها مع المانحين.</t>
  </si>
  <si>
    <t>6-2</t>
  </si>
  <si>
    <t>عدد اتفاقيات الشراكة التي تم عقدها مع الشركات.</t>
  </si>
  <si>
    <t>إقامة الشراكات المجتمعية الفاعلة مع الافراد والمؤسسات</t>
  </si>
  <si>
    <t xml:space="preserve">عقد شراكات مع شركات المسؤولية المجتمعية </t>
  </si>
  <si>
    <t xml:space="preserve">اسم الوسيلة  </t>
  </si>
  <si>
    <t>الزيارات الميدانية</t>
  </si>
  <si>
    <t>مسؤول الموارد</t>
  </si>
  <si>
    <t>رجب شعبان رمضان ذو الحجة</t>
  </si>
  <si>
    <t>مشاريع الجمعية</t>
  </si>
  <si>
    <t xml:space="preserve">الشركات </t>
  </si>
  <si>
    <t>الاستقبال</t>
  </si>
  <si>
    <t>نثريات ومواصلات</t>
  </si>
  <si>
    <t>الاتفاقيات مع الجهات التسويقية والمسوقين.</t>
  </si>
  <si>
    <t>المسوقين</t>
  </si>
  <si>
    <t>الجهات التسويقية</t>
  </si>
  <si>
    <t>تسويق المشاريع</t>
  </si>
  <si>
    <t>الاستفادة من إدارة مدن في تسهيل التواصل مع الشركات.</t>
  </si>
  <si>
    <t>هيئة مدن</t>
  </si>
  <si>
    <t>المشاركة في الزيارة</t>
  </si>
  <si>
    <t>مكافئة الموظف</t>
  </si>
  <si>
    <t>تنفيذ برامج تخصصية بمشاركة النخب والمتخصصين.</t>
  </si>
  <si>
    <t xml:space="preserve">زيارات الديوانيات </t>
  </si>
  <si>
    <t>3.5.9</t>
  </si>
  <si>
    <t>الديوانيات</t>
  </si>
  <si>
    <t>استثمار علاقات الجمعية العمومية.</t>
  </si>
  <si>
    <t>الجمعية العمومية</t>
  </si>
  <si>
    <t>التواصل والمساهمة</t>
  </si>
  <si>
    <t>تسويق مشاريع عبر القنوات التلفزيونية.</t>
  </si>
  <si>
    <t xml:space="preserve">المشاريع </t>
  </si>
  <si>
    <t>القنوات التلفزيونية</t>
  </si>
  <si>
    <t xml:space="preserve">التسويق </t>
  </si>
  <si>
    <t>تفعيل الشراكة مع الجهات المانحة والداعمين</t>
  </si>
  <si>
    <t xml:space="preserve">نسبة الزيادة في عوائد الاستثمارات </t>
  </si>
  <si>
    <t>دراسة انشاء مركز استثماري ترفيهي دعوي.</t>
  </si>
  <si>
    <t>جهات متخصصة</t>
  </si>
  <si>
    <t>دراسة</t>
  </si>
  <si>
    <t>دراسة مشروع استثمارية متوسطة.</t>
  </si>
  <si>
    <t xml:space="preserve">مصنع بلاستك - تجارة الكترونية -الاستثمار في الأسهم - </t>
  </si>
  <si>
    <t>التنسيق مع مدن للحصول على ارض استثمارية.</t>
  </si>
  <si>
    <t>منح الأرض</t>
  </si>
  <si>
    <t xml:space="preserve">إقامة اوقاف خاصة بالجمعية </t>
  </si>
  <si>
    <t>دراسة انشاء وقف للجمعية.</t>
  </si>
  <si>
    <t>الإدارة العليا</t>
  </si>
  <si>
    <t>اعتماد الدراسة</t>
  </si>
  <si>
    <t>توفير الأرض لانشاء الوقف.</t>
  </si>
  <si>
    <t>البدء بتسويق الوقف على الداعمين والمانحين.</t>
  </si>
  <si>
    <t>وقف الجمعية</t>
  </si>
  <si>
    <t>مواد إعلامية وتسويقية</t>
  </si>
  <si>
    <t xml:space="preserve">اقامة مشاريع استثمارية </t>
  </si>
  <si>
    <t xml:space="preserve">قيمة الاستقطاعات الشهرية </t>
  </si>
  <si>
    <t>تفعيل الاستقطاع عن طريق الرسائل النصية ( التبرع بالهلل ).</t>
  </si>
  <si>
    <t>شركة تسويق</t>
  </si>
  <si>
    <t>اعتماد الفكرة</t>
  </si>
  <si>
    <t>زيارة الشركات والمجمعات والمطاعم لتفعيل الاستقطاع.</t>
  </si>
  <si>
    <t>الشركات</t>
  </si>
  <si>
    <t>المطاعم والشركات</t>
  </si>
  <si>
    <t>تفعيل الخدمة</t>
  </si>
  <si>
    <t>مطبوعات ونثريات</t>
  </si>
  <si>
    <t xml:space="preserve">نسبة رضا المستفيد داخلياً وخارجياً. </t>
  </si>
  <si>
    <t>اعداد وتسليم التقارير للمانحين والداعمين.</t>
  </si>
  <si>
    <t>داعم</t>
  </si>
  <si>
    <t xml:space="preserve">قسم العلاقات </t>
  </si>
  <si>
    <t>التصميم والطباعة</t>
  </si>
  <si>
    <t>ارسال خطابات الشكر ودروع التكريم.</t>
  </si>
  <si>
    <t>الزيارة والتسليم</t>
  </si>
  <si>
    <t>دروع 
خطابات</t>
  </si>
  <si>
    <t xml:space="preserve">عقد شراكات مع المؤسات المانحة </t>
  </si>
  <si>
    <t>فتح حسابات لدى المانحين وتحديث.</t>
  </si>
  <si>
    <t>دراسة معايير المانحين واوقات التقديم.</t>
  </si>
  <si>
    <t>تجهيز مشاريع ومبادرات تسويقية.</t>
  </si>
  <si>
    <t>المشاريع</t>
  </si>
  <si>
    <t>مطبوعات
قرطاسية</t>
  </si>
  <si>
    <t>3500
2800</t>
  </si>
  <si>
    <t xml:space="preserve">زيارة المؤسسات المانحة </t>
  </si>
  <si>
    <t xml:space="preserve">المانحين </t>
  </si>
  <si>
    <t>المشاركة</t>
  </si>
  <si>
    <t>تقديم المشاريع والمبادرات ومتابعتها.</t>
  </si>
  <si>
    <t xml:space="preserve">تفعيل التسويق الاكتروني </t>
  </si>
  <si>
    <t>إعداد محتوى تسويقي مناسب لوسائل التواصل المختلفة.</t>
  </si>
  <si>
    <t xml:space="preserve">العلاقات والاعلام </t>
  </si>
  <si>
    <t>التصميم والإنتاج</t>
  </si>
  <si>
    <t xml:space="preserve">تصاميم  </t>
  </si>
  <si>
    <t>حملات التسويق الالكرتوني عبر الوسائل الالكترونية.</t>
  </si>
  <si>
    <t>3.4.6.11.</t>
  </si>
  <si>
    <t xml:space="preserve">مشاريع الجمعية </t>
  </si>
  <si>
    <t>العلاقات 
الموثرين</t>
  </si>
  <si>
    <t>التواصل مع المؤثرين
التسويق</t>
  </si>
  <si>
    <t>تصاميم 
تسويق مدفوع
رسوم واشتراكات</t>
  </si>
  <si>
    <t>2000
6000
2500</t>
  </si>
  <si>
    <t>تفيل القنوات الوسيطة في التبرع ( ماي فاتورة - اس تي سي بي - ... ).</t>
  </si>
  <si>
    <t xml:space="preserve">الجهات </t>
  </si>
  <si>
    <t>تقديم الخدمة</t>
  </si>
  <si>
    <t>تفعيل المتجر الالكتروني تسويقياً</t>
  </si>
  <si>
    <t>تصاميم 
رسائل</t>
  </si>
  <si>
    <t>600
3000</t>
  </si>
  <si>
    <t>اجمالي ميزانية خطة الاستدامة والموارد</t>
  </si>
  <si>
    <t>بطاقة أداء ادارة تقنية المعلومات بجمعية الدعوة والإرشاد بالصناعية الثانية بالدمام.</t>
  </si>
  <si>
    <t>استقطاب الكواد المتخصصة واستثمار مهاراتها</t>
  </si>
  <si>
    <t>تطوير العمل المؤسسي بالجمعية</t>
  </si>
  <si>
    <t>نسبة رضى المستفيدين داخلياً وخارجياً</t>
  </si>
  <si>
    <t>دراسة الاحتياجات التقنية للجمعية</t>
  </si>
  <si>
    <t>تقنية المعلومات</t>
  </si>
  <si>
    <t>صيانة وتحديث أجهزة الجمعية</t>
  </si>
  <si>
    <t>أدوات صيانة</t>
  </si>
  <si>
    <t>عدد التجارب التي تم نقلها للجمعية</t>
  </si>
  <si>
    <t>تفعيل نظام رافد</t>
  </si>
  <si>
    <t>جهات داعمة</t>
  </si>
  <si>
    <t>تركيب وتدريب وصيانة</t>
  </si>
  <si>
    <t>تجديد الاشتراك</t>
  </si>
  <si>
    <t>جمعية الدعوة والارشاد وتوعية الجاليات في الصناعية الثانية في الدمام - سلام</t>
  </si>
  <si>
    <t>1- تكاليف العاملين :</t>
  </si>
  <si>
    <t>م</t>
  </si>
  <si>
    <t>البيان</t>
  </si>
  <si>
    <t>الفرق / التغير</t>
  </si>
  <si>
    <t>موظفين جدد</t>
  </si>
  <si>
    <t>رواتب الموظفين بالجمعية</t>
  </si>
  <si>
    <t xml:space="preserve">المدير </t>
  </si>
  <si>
    <t>التأمينات الاجتماعية</t>
  </si>
  <si>
    <t>ماجد</t>
  </si>
  <si>
    <t xml:space="preserve">مكافأت وتذاكر سفر </t>
  </si>
  <si>
    <t xml:space="preserve">اقامات  وتامين صحي ورسوم حكومية </t>
  </si>
  <si>
    <t>مجموع تكاليف العاملين</t>
  </si>
  <si>
    <t>2- تكاليف الخدمات :</t>
  </si>
  <si>
    <t xml:space="preserve">كهرباء  </t>
  </si>
  <si>
    <t xml:space="preserve">هاتف </t>
  </si>
  <si>
    <t>مجموع تكاليف الخدمات</t>
  </si>
  <si>
    <t>3- تكاليف المستهلكات :</t>
  </si>
  <si>
    <t>ضيافة</t>
  </si>
  <si>
    <t>محروقات</t>
  </si>
  <si>
    <t xml:space="preserve">قرطاسية وادوات مكتبية </t>
  </si>
  <si>
    <t xml:space="preserve">مجموع تكاليف المستهلكات </t>
  </si>
  <si>
    <t>4- تكاليف الايجارات والصيانة :</t>
  </si>
  <si>
    <t>إصلاح وصيانة</t>
  </si>
  <si>
    <t>ايجارات</t>
  </si>
  <si>
    <t>مجموع الايجارات والصيانة</t>
  </si>
  <si>
    <t>5- مصاريف أخرى :</t>
  </si>
  <si>
    <t xml:space="preserve">تاجير عمال </t>
  </si>
  <si>
    <t xml:space="preserve">مصاريف أخري متنوعة </t>
  </si>
  <si>
    <t xml:space="preserve">موازنة مدير الجمعية ( احتياطية ). </t>
  </si>
  <si>
    <t>مجموع المصاريف الأخرى</t>
  </si>
  <si>
    <t>6 - مصاريف الخطط الادارية :</t>
  </si>
  <si>
    <t>خطة الشؤون المالية والادرية</t>
  </si>
  <si>
    <t>خطة الاستدامة والموارد</t>
  </si>
  <si>
    <t>خطة العلاقات العامة والاعلام</t>
  </si>
  <si>
    <t>خطة  تقنة المعلومات</t>
  </si>
  <si>
    <t>الاجمالي</t>
  </si>
  <si>
    <t>موازنة إدارة الشؤون الدعوية</t>
  </si>
  <si>
    <t xml:space="preserve">رقم البرنامج </t>
  </si>
  <si>
    <t xml:space="preserve">الادارة المختصة </t>
  </si>
  <si>
    <t>البنود المحاسبية</t>
  </si>
  <si>
    <t>البند المحاسبي</t>
  </si>
  <si>
    <t xml:space="preserve">الدعوة الالكترونية </t>
  </si>
  <si>
    <t xml:space="preserve">المصلى العامر </t>
  </si>
  <si>
    <t xml:space="preserve">رسالة المسجد </t>
  </si>
  <si>
    <t xml:space="preserve">المجموع </t>
  </si>
  <si>
    <t xml:space="preserve">اجمالي موازنات البرامج المعتمدة </t>
  </si>
  <si>
    <t>أولاً : موازنة قسم الاستدامة والموارد</t>
  </si>
  <si>
    <t xml:space="preserve">اسم المبادرة </t>
  </si>
  <si>
    <t>الاستدامة والموارد</t>
  </si>
  <si>
    <t xml:space="preserve">ثانياً : موازنة العلاقات العامة والاعلام  </t>
  </si>
  <si>
    <t>العلاقات العامة والاعلام</t>
  </si>
  <si>
    <t>انتاج  فيدوهات  مرئية تعريفية بالجمعية</t>
  </si>
  <si>
    <t>ثالثاً : موازنة الشؤون المالية والادارية</t>
  </si>
  <si>
    <t>الشؤون المالية والادارية</t>
  </si>
  <si>
    <t>رابعاً  : موازنة تقنية المعلومات</t>
  </si>
  <si>
    <t>تأهيل وتحفيز الكوادر المتخصصة بالجمعية.</t>
  </si>
  <si>
    <t xml:space="preserve">عدد البرامج التدريبية والتطويرية  </t>
  </si>
  <si>
    <t xml:space="preserve"> جمعية الدعوة والارشاد وتوعية الجاليات في الصناعية الثانية بالدمام - سلام
خطة إدارة / الشؤون المالية والادارية - للفترة من 1/1/2023 الى 31/12/2023</t>
  </si>
  <si>
    <t>المستهدف لعام 2023 مـ :</t>
  </si>
  <si>
    <t>1500
2000</t>
  </si>
  <si>
    <t xml:space="preserve"> جمعية الدعوة والإرشاد بالصناعية الثانية بالدمام - سلام
خطة قسم / الشؤون الدعوية.  للفترة من 1/1/2023 الى 31/12/2023</t>
  </si>
  <si>
    <t xml:space="preserve"> لا</t>
  </si>
  <si>
    <t xml:space="preserve"> جمعية الدعوة والإرشاد بالصناعية الثانية بالدمام - سلام
خطة قسم / العلاقات العامة والاعلام.  للفترة من 1/1/2023 الى 31/12/2023</t>
  </si>
  <si>
    <t>تطوير وتدريب</t>
  </si>
  <si>
    <t>دعوة غير المسلمين</t>
  </si>
  <si>
    <t xml:space="preserve"> </t>
  </si>
  <si>
    <t xml:space="preserve"> جمعية الدعوة والإرشاد بالصناعية الثانية بالدمام - سلام
خطة إدارة / الموارد المالية.  للفترة من 1/1/2023 الى 31/12/2023</t>
  </si>
  <si>
    <t>مكافئات متطوعين</t>
  </si>
  <si>
    <t>الموازنة التقديرية التشغيلية - للعام 2023 م</t>
  </si>
  <si>
    <t>الصرف المتوقع 
للعام 2023م</t>
  </si>
  <si>
    <t>الموازنة التقديرية للمبادرات الإدارية - للعام 2023م</t>
  </si>
  <si>
    <t>الموازنة التقديرية للبرامج - للعام 2023 م</t>
  </si>
  <si>
    <t xml:space="preserve"> جمعية الدعوة والارشاد وتوعية الجاليات في الصناعية الثانية بالدمام - سلام
خطة إدارة / تقنية المعلومات - للفترة من 1/1/2023 الى 31/12/2023</t>
  </si>
  <si>
    <t xml:space="preserve">دعوة غير المسلمسين </t>
  </si>
  <si>
    <t>أسلمت فعلمني</t>
  </si>
  <si>
    <t>الصرف الفعلي
 للعام 2022م</t>
  </si>
  <si>
    <t>ارسال خطابات الشكر ودروع التكريم مع التصاميم.</t>
  </si>
  <si>
    <t xml:space="preserve">تدريب وتطوير </t>
  </si>
  <si>
    <t>الخطط الإدارية</t>
  </si>
  <si>
    <t xml:space="preserve">مجموع المصاريف </t>
  </si>
  <si>
    <t>المجموع</t>
  </si>
  <si>
    <t>شعيرة ودعوة</t>
  </si>
  <si>
    <t>خيركم من تعلم القرآن وعلمه</t>
  </si>
  <si>
    <t xml:space="preserve">أشتراك عضو عامل </t>
  </si>
  <si>
    <t>أيراد تشغيلي</t>
  </si>
  <si>
    <t>إيرادات تبرعات عامة</t>
  </si>
  <si>
    <t>أيرادات البرامج</t>
  </si>
  <si>
    <t xml:space="preserve">مجموع الإيرادات </t>
  </si>
  <si>
    <t xml:space="preserve">الموازنة التقديرية للتبرعات والإيرادات لعام 2023م </t>
  </si>
  <si>
    <t>تكاليف العاملين</t>
  </si>
  <si>
    <t>الصرف المتوقع للعام 2023</t>
  </si>
  <si>
    <t>مكافأت وتذاكر السفر</t>
  </si>
  <si>
    <t>رسوم حكومية والتأمين الصحي</t>
  </si>
  <si>
    <t>تكاليف الخدمات</t>
  </si>
  <si>
    <t>كهرباء و مياه</t>
  </si>
  <si>
    <t>هاتف , بريد و الإنترنت</t>
  </si>
  <si>
    <t>تكاليف المستهلكات</t>
  </si>
  <si>
    <t>ضايفة</t>
  </si>
  <si>
    <t>قرطاسية وأدوات مكتبية</t>
  </si>
  <si>
    <t>إيجارات</t>
  </si>
  <si>
    <t>إصلاح وصيانة مباني</t>
  </si>
  <si>
    <t>تكاليف الخطط الإدارية</t>
  </si>
  <si>
    <t>تكاليف الإيجارات والصيانة</t>
  </si>
  <si>
    <t>خطة الشؤون المالية والإدارية</t>
  </si>
  <si>
    <t>خطة الإستدامة والموارد</t>
  </si>
  <si>
    <t>خطة العلاقات العامة والإعلام</t>
  </si>
  <si>
    <t xml:space="preserve">خطة تقنية المعلومات </t>
  </si>
  <si>
    <t>تكاليف مصاريف أخرى</t>
  </si>
  <si>
    <t>تأجير العاملين</t>
  </si>
  <si>
    <t>مصاريف أخرى متنوعة</t>
  </si>
  <si>
    <t>موازنة مدير الجمعية</t>
  </si>
  <si>
    <t>جمعية الدعوة والارشاد وتوعية الجاليات بالصناعية الثانية بالدمام - سلام</t>
  </si>
  <si>
    <t>الزيارات الميدانية والتواصل مع الشركات عبر مدن</t>
  </si>
  <si>
    <t>تسويق الوقف على الداعميين والمانحيين</t>
  </si>
  <si>
    <t>الأستقطاع الشهري</t>
  </si>
  <si>
    <t>مكافأت متطوعيين</t>
  </si>
  <si>
    <t xml:space="preserve">دروع وخطابات شكر </t>
  </si>
  <si>
    <t>تجهيز المشاريع والمبادرات للتسويق</t>
  </si>
  <si>
    <t>إعداد المحتوى التسويقي عبر وسائل التواصل المختلفة</t>
  </si>
  <si>
    <t>حملات تسويقية عبر الوسائل الإلكترونية</t>
  </si>
  <si>
    <t>تفعيل المتجر الإلكتروني</t>
  </si>
  <si>
    <t>تطوير الهوية البصرية</t>
  </si>
  <si>
    <t>تطوير المحتوى الإعلامي</t>
  </si>
  <si>
    <t>المركز الإعلامي الدعوي</t>
  </si>
  <si>
    <t>إنتاج فديوهات مرئية تعريفية بالدعوة</t>
  </si>
  <si>
    <t>نشر دوري منتظم في اليوتيوب سنويا</t>
  </si>
  <si>
    <t>تكاليف المحاسب القانوني</t>
  </si>
  <si>
    <t xml:space="preserve">تطوير وتدريب </t>
  </si>
  <si>
    <t>طلعة برية للأفراد</t>
  </si>
  <si>
    <t>تجديد إستمارة السيارات والصيانة</t>
  </si>
  <si>
    <t>صيانة أجهزة الكمبيوتر</t>
  </si>
  <si>
    <t>تكاليف برنامج رافد</t>
  </si>
  <si>
    <t>خيركم من تعلم القران وعلمه</t>
  </si>
  <si>
    <t>كفالة دعاءات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</si>
</sst>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;[Red]#,##0"/>
    <numFmt numFmtId="165" formatCode="_-* #,##0_-;_-* #,##0\-;_-* &quot;-&quot;??_-;_-@"/>
    <numFmt numFmtId="166" formatCode="_(* #,##0.00_);_(* \(#,##0.00\);_(* &quot;-&quot;??_);_(@_)"/>
    <numFmt numFmtId="167" formatCode="_(* #,##0_);_(* \(#,##0\);_(* &quot;-&quot;??_);_(@_)"/>
    <numFmt numFmtId="168" formatCode="#,##0.0"/>
  </numFmts>
  <fonts count="46" x14ac:knownFonts="1">
    <font>
      <sz val="11"/>
      <color rgb="FF000000"/>
      <name val="Arial"/>
    </font>
    <font>
      <b/>
      <sz val="11"/>
      <color rgb="FF000000"/>
      <name val="Arial"/>
      <family val="2"/>
    </font>
    <font>
      <b/>
      <sz val="14"/>
      <color rgb="FFFF0000"/>
      <name val="Arial"/>
      <family val="2"/>
    </font>
    <font>
      <b/>
      <sz val="26"/>
      <color rgb="FFFFFFFF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20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  <font>
      <sz val="20"/>
      <color rgb="FF000000"/>
      <name val="Arial"/>
      <family val="2"/>
    </font>
    <font>
      <sz val="16"/>
      <color rgb="FF000000"/>
      <name val="Arial"/>
      <family val="2"/>
    </font>
    <font>
      <b/>
      <sz val="22"/>
      <color rgb="FF2E75B5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5"/>
      <color rgb="FF000000"/>
      <name val="Arial"/>
      <family val="2"/>
    </font>
    <font>
      <sz val="10"/>
      <color rgb="FF000000"/>
      <name val="Arial"/>
      <family val="2"/>
    </font>
    <font>
      <b/>
      <sz val="36"/>
      <color rgb="FFFFFFFF"/>
      <name val="Arial"/>
      <family val="2"/>
    </font>
    <font>
      <b/>
      <sz val="24"/>
      <color rgb="FF2B441C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4"/>
      <color rgb="FF000000"/>
      <name val="Arial"/>
      <family val="2"/>
    </font>
    <font>
      <sz val="18"/>
      <color rgb="FF000000"/>
      <name val="Arial"/>
      <family val="2"/>
    </font>
    <font>
      <b/>
      <sz val="28"/>
      <color rgb="FF385623"/>
      <name val="Arial"/>
      <family val="2"/>
    </font>
    <font>
      <b/>
      <sz val="24"/>
      <color rgb="FFFFFFFF"/>
      <name val="Arial"/>
      <family val="2"/>
    </font>
    <font>
      <b/>
      <sz val="14"/>
      <color rgb="FF333F4F"/>
      <name val="Arial"/>
      <family val="2"/>
    </font>
    <font>
      <b/>
      <u/>
      <sz val="14"/>
      <color rgb="FF333F4F"/>
      <name val="Arial"/>
      <family val="2"/>
    </font>
    <font>
      <b/>
      <sz val="18"/>
      <color rgb="FFC00000"/>
      <name val="Arial"/>
      <family val="2"/>
    </font>
    <font>
      <b/>
      <sz val="14"/>
      <color rgb="FFFFFFFF"/>
      <name val="Arial"/>
      <family val="2"/>
    </font>
    <font>
      <sz val="14"/>
      <name val="Arial"/>
      <family val="2"/>
    </font>
    <font>
      <b/>
      <sz val="18"/>
      <color rgb="FF000000"/>
      <name val="Arial"/>
      <family val="2"/>
    </font>
    <font>
      <b/>
      <sz val="16"/>
      <color rgb="FFFFFFFF"/>
      <name val="Arial"/>
      <family val="2"/>
    </font>
    <font>
      <b/>
      <sz val="18"/>
      <color rgb="FF333F4F"/>
      <name val="Arial"/>
      <family val="2"/>
    </font>
    <font>
      <b/>
      <u/>
      <sz val="16"/>
      <color rgb="FF333F4F"/>
      <name val="Arial"/>
      <family val="2"/>
    </font>
    <font>
      <b/>
      <sz val="18"/>
      <color rgb="FFFFFFFF"/>
      <name val="Arial"/>
      <family val="2"/>
    </font>
    <font>
      <sz val="12"/>
      <color rgb="FF000000"/>
      <name val="Arial"/>
      <family val="2"/>
    </font>
    <font>
      <b/>
      <sz val="16"/>
      <color rgb="FF333F4F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8"/>
      <color rgb="FFFFFFFF"/>
      <name val="Arial"/>
      <family val="2"/>
    </font>
    <font>
      <b/>
      <u/>
      <sz val="20"/>
      <color rgb="FF333F4F"/>
      <name val="Arial"/>
      <family val="2"/>
    </font>
    <font>
      <b/>
      <sz val="20"/>
      <color rgb="FFFF0000"/>
      <name val="Arial"/>
      <family val="2"/>
    </font>
    <font>
      <b/>
      <sz val="16"/>
      <color rgb="FFC00000"/>
      <name val="Arial"/>
      <family val="2"/>
    </font>
    <font>
      <b/>
      <sz val="18"/>
      <color rgb="FFFF0000"/>
      <name val="Arial"/>
      <family val="2"/>
    </font>
    <font>
      <b/>
      <sz val="14"/>
      <color rgb="FFC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FFC000"/>
        <bgColor rgb="FFFFC000"/>
      </patternFill>
    </fill>
    <fill>
      <patternFill patternType="solid">
        <fgColor rgb="FFFEF2CB"/>
        <bgColor rgb="FFFEF2CB"/>
      </patternFill>
    </fill>
    <fill>
      <patternFill patternType="solid">
        <fgColor rgb="FFB9EDFF"/>
        <bgColor rgb="FFB9EDFF"/>
      </patternFill>
    </fill>
    <fill>
      <patternFill patternType="solid">
        <fgColor rgb="FFFFD5D5"/>
        <bgColor rgb="FFFFD5D5"/>
      </patternFill>
    </fill>
    <fill>
      <patternFill patternType="solid">
        <fgColor rgb="FFFF8989"/>
        <bgColor rgb="FFFF898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333F4F"/>
        <bgColor rgb="FF333F4F"/>
      </patternFill>
    </fill>
    <fill>
      <patternFill patternType="solid">
        <fgColor rgb="FFB4C6E7"/>
        <bgColor rgb="FFB4C6E7"/>
      </patternFill>
    </fill>
    <fill>
      <patternFill patternType="solid">
        <fgColor rgb="FFC00000"/>
        <bgColor rgb="FFC00000"/>
      </patternFill>
    </fill>
    <fill>
      <patternFill patternType="solid">
        <fgColor rgb="FFC5E0B3"/>
        <bgColor rgb="FFC5E0B3"/>
      </patternFill>
    </fill>
    <fill>
      <patternFill patternType="solid">
        <fgColor rgb="FF525252"/>
        <bgColor rgb="FF525252"/>
      </patternFill>
    </fill>
    <fill>
      <patternFill patternType="solid">
        <fgColor rgb="FF385623"/>
        <bgColor rgb="FF385623"/>
      </patternFill>
    </fill>
    <fill>
      <patternFill patternType="solid">
        <fgColor rgb="FFE2EFD9"/>
        <bgColor rgb="FFE2EFD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9" fontId="10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Alignment="1">
      <alignment wrapText="1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13" fillId="6" borderId="5" xfId="0" applyFont="1" applyFill="1" applyBorder="1" applyAlignment="1">
      <alignment horizontal="center" vertical="center" wrapText="1"/>
    </xf>
    <xf numFmtId="164" fontId="13" fillId="6" borderId="5" xfId="0" applyNumberFormat="1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164" fontId="15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15" fillId="0" borderId="0" xfId="0" applyFont="1" applyAlignment="1">
      <alignment horizontal="center" vertical="center" wrapText="1" readingOrder="2"/>
    </xf>
    <xf numFmtId="165" fontId="15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vertical="center" wrapText="1"/>
    </xf>
    <xf numFmtId="0" fontId="7" fillId="0" borderId="5" xfId="0" applyFont="1" applyBorder="1" applyAlignment="1">
      <alignment horizontal="right" vertical="center" wrapText="1"/>
    </xf>
    <xf numFmtId="164" fontId="7" fillId="0" borderId="0" xfId="0" applyNumberFormat="1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164" fontId="13" fillId="0" borderId="0" xfId="0" applyNumberFormat="1" applyFont="1" applyAlignment="1">
      <alignment horizontal="center" vertical="center"/>
    </xf>
    <xf numFmtId="0" fontId="13" fillId="6" borderId="5" xfId="0" applyFont="1" applyFill="1" applyBorder="1" applyAlignment="1">
      <alignment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164" fontId="18" fillId="0" borderId="0" xfId="0" applyNumberFormat="1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9" fontId="9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20" fillId="0" borderId="5" xfId="0" applyNumberFormat="1" applyFont="1" applyBorder="1" applyAlignment="1">
      <alignment horizontal="center" vertical="center"/>
    </xf>
    <xf numFmtId="165" fontId="21" fillId="0" borderId="5" xfId="0" applyNumberFormat="1" applyFont="1" applyBorder="1" applyAlignment="1">
      <alignment horizontal="center" vertical="center"/>
    </xf>
    <xf numFmtId="49" fontId="2" fillId="9" borderId="12" xfId="0" applyNumberFormat="1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vertical="center" wrapText="1"/>
    </xf>
    <xf numFmtId="0" fontId="13" fillId="0" borderId="5" xfId="0" quotePrefix="1" applyFont="1" applyBorder="1" applyAlignment="1">
      <alignment horizontal="center" vertical="center" wrapText="1"/>
    </xf>
    <xf numFmtId="0" fontId="13" fillId="0" borderId="5" xfId="0" quotePrefix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3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/>
    </xf>
    <xf numFmtId="0" fontId="27" fillId="10" borderId="5" xfId="0" applyFont="1" applyFill="1" applyBorder="1" applyAlignment="1">
      <alignment horizontal="center" vertical="center"/>
    </xf>
    <xf numFmtId="0" fontId="27" fillId="1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right" vertical="center"/>
    </xf>
    <xf numFmtId="166" fontId="28" fillId="0" borderId="5" xfId="0" applyNumberFormat="1" applyFont="1" applyBorder="1"/>
    <xf numFmtId="0" fontId="7" fillId="0" borderId="0" xfId="0" applyFont="1" applyAlignment="1">
      <alignment horizontal="center" vertical="center"/>
    </xf>
    <xf numFmtId="165" fontId="7" fillId="11" borderId="5" xfId="0" applyNumberFormat="1" applyFont="1" applyFill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6" fontId="28" fillId="0" borderId="19" xfId="0" applyNumberFormat="1" applyFont="1" applyBorder="1"/>
    <xf numFmtId="165" fontId="20" fillId="0" borderId="5" xfId="0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167" fontId="28" fillId="0" borderId="19" xfId="0" applyNumberFormat="1" applyFont="1" applyBorder="1"/>
    <xf numFmtId="0" fontId="29" fillId="0" borderId="0" xfId="0" applyFont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165" fontId="10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5" fontId="30" fillId="12" borderId="5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165" fontId="28" fillId="0" borderId="0" xfId="0" applyNumberFormat="1" applyFont="1" applyAlignment="1">
      <alignment horizontal="center" vertical="center"/>
    </xf>
    <xf numFmtId="165" fontId="2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5" fontId="7" fillId="11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13" borderId="5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165" fontId="30" fillId="14" borderId="5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165" fontId="34" fillId="0" borderId="0" xfId="0" applyNumberFormat="1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165" fontId="39" fillId="11" borderId="5" xfId="0" applyNumberFormat="1" applyFont="1" applyFill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right" vertical="center" wrapText="1"/>
    </xf>
    <xf numFmtId="0" fontId="39" fillId="0" borderId="5" xfId="0" applyFont="1" applyBorder="1" applyAlignment="1">
      <alignment horizontal="center" vertical="center" wrapText="1"/>
    </xf>
    <xf numFmtId="164" fontId="39" fillId="0" borderId="5" xfId="0" applyNumberFormat="1" applyFont="1" applyBorder="1" applyAlignment="1">
      <alignment horizontal="center" vertical="center" wrapText="1"/>
    </xf>
    <xf numFmtId="165" fontId="34" fillId="0" borderId="5" xfId="0" applyNumberFormat="1" applyFont="1" applyBorder="1" applyAlignment="1">
      <alignment horizontal="center" vertical="center" wrapText="1"/>
    </xf>
    <xf numFmtId="164" fontId="39" fillId="11" borderId="5" xfId="0" applyNumberFormat="1" applyFont="1" applyFill="1" applyBorder="1" applyAlignment="1">
      <alignment horizontal="center" vertical="center" wrapText="1"/>
    </xf>
    <xf numFmtId="165" fontId="39" fillId="11" borderId="5" xfId="0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164" fontId="38" fillId="0" borderId="0" xfId="0" applyNumberFormat="1" applyFont="1" applyAlignment="1">
      <alignment vertical="center"/>
    </xf>
    <xf numFmtId="165" fontId="39" fillId="16" borderId="5" xfId="0" applyNumberFormat="1" applyFont="1" applyFill="1" applyBorder="1" applyAlignment="1">
      <alignment horizontal="center" vertical="center" wrapText="1"/>
    </xf>
    <xf numFmtId="164" fontId="39" fillId="13" borderId="5" xfId="0" applyNumberFormat="1" applyFont="1" applyFill="1" applyBorder="1" applyAlignment="1">
      <alignment horizontal="center" vertical="center" wrapText="1"/>
    </xf>
    <xf numFmtId="165" fontId="39" fillId="13" borderId="5" xfId="0" applyNumberFormat="1" applyFont="1" applyFill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165" fontId="39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/>
    <xf numFmtId="0" fontId="0" fillId="0" borderId="0" xfId="0" applyFont="1" applyAlignment="1"/>
    <xf numFmtId="0" fontId="0" fillId="0" borderId="0" xfId="0" applyFont="1" applyAlignment="1"/>
    <xf numFmtId="0" fontId="4" fillId="18" borderId="6" xfId="0" applyFont="1" applyFill="1" applyBorder="1"/>
    <xf numFmtId="165" fontId="7" fillId="0" borderId="5" xfId="0" applyNumberFormat="1" applyFont="1" applyBorder="1" applyAlignment="1">
      <alignment horizontal="right" vertical="center" wrapText="1"/>
    </xf>
    <xf numFmtId="165" fontId="7" fillId="0" borderId="5" xfId="0" applyNumberFormat="1" applyFont="1" applyBorder="1" applyAlignment="1">
      <alignment horizontal="right" vertical="top" wrapText="1"/>
    </xf>
    <xf numFmtId="0" fontId="25" fillId="0" borderId="0" xfId="0" applyFont="1" applyAlignment="1">
      <alignment vertical="center"/>
    </xf>
    <xf numFmtId="0" fontId="21" fillId="0" borderId="0" xfId="0" applyFont="1" applyAlignment="1"/>
    <xf numFmtId="0" fontId="13" fillId="19" borderId="22" xfId="0" applyFont="1" applyFill="1" applyBorder="1" applyAlignment="1">
      <alignment horizontal="center" vertical="center"/>
    </xf>
    <xf numFmtId="0" fontId="4" fillId="0" borderId="10" xfId="0" applyFont="1" applyBorder="1" applyAlignment="1"/>
    <xf numFmtId="165" fontId="7" fillId="0" borderId="4" xfId="0" applyNumberFormat="1" applyFont="1" applyBorder="1" applyAlignment="1">
      <alignment horizontal="center" vertical="center" wrapText="1"/>
    </xf>
    <xf numFmtId="165" fontId="42" fillId="20" borderId="22" xfId="0" applyNumberFormat="1" applyFont="1" applyFill="1" applyBorder="1" applyAlignment="1"/>
    <xf numFmtId="0" fontId="13" fillId="0" borderId="4" xfId="0" applyFont="1" applyBorder="1" applyAlignment="1">
      <alignment horizontal="right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0" fontId="7" fillId="0" borderId="28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168" fontId="7" fillId="0" borderId="27" xfId="0" applyNumberFormat="1" applyFont="1" applyBorder="1" applyAlignment="1">
      <alignment horizontal="center"/>
    </xf>
    <xf numFmtId="0" fontId="7" fillId="17" borderId="26" xfId="0" applyFont="1" applyFill="1" applyBorder="1" applyAlignment="1">
      <alignment horizontal="center"/>
    </xf>
    <xf numFmtId="0" fontId="7" fillId="17" borderId="22" xfId="0" applyFont="1" applyFill="1" applyBorder="1" applyAlignment="1">
      <alignment horizontal="center"/>
    </xf>
    <xf numFmtId="0" fontId="7" fillId="25" borderId="25" xfId="0" applyFont="1" applyFill="1" applyBorder="1" applyAlignment="1">
      <alignment horizontal="center"/>
    </xf>
    <xf numFmtId="0" fontId="7" fillId="25" borderId="28" xfId="0" applyFont="1" applyFill="1" applyBorder="1" applyAlignment="1">
      <alignment horizontal="center"/>
    </xf>
    <xf numFmtId="168" fontId="2" fillId="20" borderId="27" xfId="0" applyNumberFormat="1" applyFont="1" applyFill="1" applyBorder="1" applyAlignment="1">
      <alignment horizontal="center"/>
    </xf>
    <xf numFmtId="0" fontId="13" fillId="0" borderId="22" xfId="0" applyFont="1" applyBorder="1" applyAlignment="1">
      <alignment wrapText="1"/>
    </xf>
    <xf numFmtId="0" fontId="13" fillId="0" borderId="22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9" fillId="0" borderId="22" xfId="0" applyFont="1" applyBorder="1" applyAlignment="1"/>
    <xf numFmtId="0" fontId="29" fillId="0" borderId="26" xfId="0" applyFont="1" applyBorder="1" applyAlignment="1"/>
    <xf numFmtId="0" fontId="21" fillId="0" borderId="27" xfId="0" applyFont="1" applyBorder="1" applyAlignment="1"/>
    <xf numFmtId="0" fontId="29" fillId="0" borderId="30" xfId="0" applyFont="1" applyBorder="1" applyAlignment="1">
      <alignment horizontal="center"/>
    </xf>
    <xf numFmtId="0" fontId="29" fillId="0" borderId="25" xfId="0" applyFont="1" applyBorder="1" applyAlignment="1">
      <alignment horizontal="center"/>
    </xf>
    <xf numFmtId="0" fontId="29" fillId="0" borderId="28" xfId="0" applyFont="1" applyBorder="1" applyAlignment="1">
      <alignment horizontal="center"/>
    </xf>
    <xf numFmtId="0" fontId="29" fillId="0" borderId="29" xfId="0" applyFont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6" fillId="20" borderId="30" xfId="0" applyFont="1" applyFill="1" applyBorder="1" applyAlignment="1">
      <alignment horizontal="center"/>
    </xf>
    <xf numFmtId="0" fontId="7" fillId="0" borderId="22" xfId="0" applyFont="1" applyBorder="1" applyAlignment="1">
      <alignment horizontal="center" wrapText="1"/>
    </xf>
    <xf numFmtId="168" fontId="45" fillId="20" borderId="27" xfId="0" applyNumberFormat="1" applyFont="1" applyFill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0" fillId="0" borderId="52" xfId="0" applyFont="1" applyBorder="1" applyAlignment="1"/>
    <xf numFmtId="0" fontId="0" fillId="0" borderId="10" xfId="0" applyFont="1" applyBorder="1" applyAlignment="1"/>
    <xf numFmtId="0" fontId="0" fillId="0" borderId="53" xfId="0" applyFont="1" applyBorder="1" applyAlignment="1"/>
    <xf numFmtId="0" fontId="13" fillId="0" borderId="54" xfId="0" applyFont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13" fillId="0" borderId="52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45" fillId="20" borderId="40" xfId="0" applyFont="1" applyFill="1" applyBorder="1" applyAlignment="1">
      <alignment horizontal="center" wrapText="1"/>
    </xf>
    <xf numFmtId="0" fontId="43" fillId="20" borderId="41" xfId="0" applyFont="1" applyFill="1" applyBorder="1" applyAlignment="1">
      <alignment horizontal="center"/>
    </xf>
    <xf numFmtId="0" fontId="0" fillId="20" borderId="56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4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8" fillId="0" borderId="4" xfId="0" applyFont="1" applyBorder="1" applyAlignment="1">
      <alignment horizontal="center" vertical="center" wrapText="1"/>
    </xf>
    <xf numFmtId="0" fontId="4" fillId="0" borderId="7" xfId="0" applyFont="1" applyBorder="1"/>
    <xf numFmtId="49" fontId="5" fillId="3" borderId="4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164" fontId="16" fillId="7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4" fillId="5" borderId="1" xfId="0" applyFont="1" applyFill="1" applyBorder="1" applyAlignment="1">
      <alignment horizontal="center" vertical="center" wrapText="1"/>
    </xf>
    <xf numFmtId="164" fontId="14" fillId="5" borderId="4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164" fontId="13" fillId="0" borderId="4" xfId="0" applyNumberFormat="1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13" fillId="5" borderId="4" xfId="0" applyNumberFormat="1" applyFont="1" applyFill="1" applyBorder="1" applyAlignment="1">
      <alignment horizontal="center" vertical="center" wrapText="1"/>
    </xf>
    <xf numFmtId="165" fontId="16" fillId="7" borderId="1" xfId="0" applyNumberFormat="1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4" fontId="16" fillId="7" borderId="1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164" fontId="16" fillId="7" borderId="15" xfId="0" applyNumberFormat="1" applyFont="1" applyFill="1" applyBorder="1" applyAlignment="1">
      <alignment horizontal="center" vertical="center" wrapText="1"/>
    </xf>
    <xf numFmtId="0" fontId="4" fillId="0" borderId="16" xfId="0" applyFont="1" applyBorder="1"/>
    <xf numFmtId="0" fontId="4" fillId="0" borderId="17" xfId="0" applyFont="1" applyBorder="1"/>
    <xf numFmtId="0" fontId="22" fillId="0" borderId="0" xfId="0" applyFont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164" fontId="23" fillId="7" borderId="1" xfId="0" applyNumberFormat="1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26" fillId="0" borderId="18" xfId="0" applyFont="1" applyBorder="1" applyAlignment="1">
      <alignment horizontal="right" vertical="center" readingOrder="2"/>
    </xf>
    <xf numFmtId="0" fontId="4" fillId="0" borderId="18" xfId="0" applyFont="1" applyBorder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0" fillId="12" borderId="1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4" fillId="0" borderId="20" xfId="0" applyFont="1" applyBorder="1"/>
    <xf numFmtId="0" fontId="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7" fillId="11" borderId="4" xfId="0" applyFont="1" applyFill="1" applyBorder="1" applyAlignment="1">
      <alignment horizontal="center" vertical="center" wrapText="1"/>
    </xf>
    <xf numFmtId="165" fontId="7" fillId="11" borderId="4" xfId="0" applyNumberFormat="1" applyFont="1" applyFill="1" applyBorder="1" applyAlignment="1">
      <alignment horizontal="center" vertical="center" wrapText="1"/>
    </xf>
    <xf numFmtId="0" fontId="30" fillId="14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10" borderId="1" xfId="0" applyFont="1" applyFill="1" applyBorder="1" applyAlignment="1">
      <alignment horizontal="center" vertical="center" wrapText="1"/>
    </xf>
    <xf numFmtId="165" fontId="7" fillId="11" borderId="1" xfId="0" applyNumberFormat="1" applyFont="1" applyFill="1" applyBorder="1" applyAlignment="1">
      <alignment horizontal="center" vertical="center" wrapText="1"/>
    </xf>
    <xf numFmtId="164" fontId="39" fillId="11" borderId="4" xfId="0" applyNumberFormat="1" applyFont="1" applyFill="1" applyBorder="1" applyAlignment="1">
      <alignment horizontal="center" vertical="center" wrapText="1"/>
    </xf>
    <xf numFmtId="165" fontId="39" fillId="11" borderId="1" xfId="0" applyNumberFormat="1" applyFont="1" applyFill="1" applyBorder="1" applyAlignment="1">
      <alignment horizontal="center" vertical="center" wrapText="1"/>
    </xf>
    <xf numFmtId="0" fontId="39" fillId="11" borderId="1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39" fillId="11" borderId="4" xfId="0" applyFont="1" applyFill="1" applyBorder="1" applyAlignment="1">
      <alignment horizontal="center" vertical="center" wrapText="1"/>
    </xf>
    <xf numFmtId="0" fontId="39" fillId="13" borderId="1" xfId="0" applyFont="1" applyFill="1" applyBorder="1" applyAlignment="1">
      <alignment horizontal="center" vertical="center" wrapText="1"/>
    </xf>
    <xf numFmtId="0" fontId="37" fillId="15" borderId="1" xfId="0" applyFont="1" applyFill="1" applyBorder="1" applyAlignment="1">
      <alignment horizontal="center" vertical="center" wrapText="1"/>
    </xf>
    <xf numFmtId="0" fontId="39" fillId="16" borderId="4" xfId="0" applyFont="1" applyFill="1" applyBorder="1" applyAlignment="1">
      <alignment horizontal="center" vertical="center" wrapText="1"/>
    </xf>
    <xf numFmtId="164" fontId="39" fillId="16" borderId="4" xfId="0" applyNumberFormat="1" applyFont="1" applyFill="1" applyBorder="1" applyAlignment="1">
      <alignment horizontal="center" vertical="center" wrapText="1"/>
    </xf>
    <xf numFmtId="165" fontId="39" fillId="16" borderId="1" xfId="0" applyNumberFormat="1" applyFont="1" applyFill="1" applyBorder="1" applyAlignment="1">
      <alignment horizontal="center" vertical="center" wrapText="1"/>
    </xf>
    <xf numFmtId="0" fontId="25" fillId="26" borderId="31" xfId="0" applyFont="1" applyFill="1" applyBorder="1" applyAlignment="1">
      <alignment horizontal="center" vertical="center"/>
    </xf>
    <xf numFmtId="0" fontId="25" fillId="26" borderId="32" xfId="0" applyFont="1" applyFill="1" applyBorder="1" applyAlignment="1">
      <alignment horizontal="center" vertical="center"/>
    </xf>
    <xf numFmtId="0" fontId="25" fillId="26" borderId="33" xfId="0" applyFont="1" applyFill="1" applyBorder="1" applyAlignment="1">
      <alignment horizontal="center" vertical="center"/>
    </xf>
    <xf numFmtId="0" fontId="25" fillId="26" borderId="34" xfId="0" applyFont="1" applyFill="1" applyBorder="1" applyAlignment="1">
      <alignment horizontal="center" vertical="center"/>
    </xf>
    <xf numFmtId="0" fontId="25" fillId="26" borderId="35" xfId="0" applyFont="1" applyFill="1" applyBorder="1" applyAlignment="1">
      <alignment horizontal="center" vertical="center"/>
    </xf>
    <xf numFmtId="0" fontId="25" fillId="26" borderId="36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41" fillId="24" borderId="10" xfId="0" applyFont="1" applyFill="1" applyBorder="1" applyAlignment="1">
      <alignment horizontal="center" vertical="center"/>
    </xf>
    <xf numFmtId="0" fontId="40" fillId="10" borderId="23" xfId="0" applyFont="1" applyFill="1" applyBorder="1" applyAlignment="1">
      <alignment horizontal="center" vertical="center"/>
    </xf>
    <xf numFmtId="0" fontId="40" fillId="10" borderId="24" xfId="0" applyFont="1" applyFill="1" applyBorder="1" applyAlignment="1">
      <alignment horizontal="center" vertical="center"/>
    </xf>
    <xf numFmtId="0" fontId="21" fillId="23" borderId="23" xfId="0" applyFont="1" applyFill="1" applyBorder="1" applyAlignment="1">
      <alignment horizontal="center"/>
    </xf>
    <xf numFmtId="0" fontId="21" fillId="23" borderId="24" xfId="0" applyFont="1" applyFill="1" applyBorder="1" applyAlignment="1">
      <alignment horizontal="center"/>
    </xf>
    <xf numFmtId="0" fontId="21" fillId="21" borderId="23" xfId="0" applyFont="1" applyFill="1" applyBorder="1" applyAlignment="1">
      <alignment horizontal="center"/>
    </xf>
    <xf numFmtId="0" fontId="21" fillId="21" borderId="24" xfId="0" applyFont="1" applyFill="1" applyBorder="1" applyAlignment="1">
      <alignment horizontal="center"/>
    </xf>
    <xf numFmtId="0" fontId="21" fillId="25" borderId="23" xfId="0" applyFont="1" applyFill="1" applyBorder="1" applyAlignment="1">
      <alignment horizontal="center"/>
    </xf>
    <xf numFmtId="0" fontId="21" fillId="25" borderId="24" xfId="0" applyFont="1" applyFill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41" fillId="22" borderId="22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/>
    </xf>
    <xf numFmtId="0" fontId="33" fillId="10" borderId="2" xfId="0" applyFont="1" applyFill="1" applyBorder="1" applyAlignment="1">
      <alignment horizontal="center" vertical="center" wrapText="1"/>
    </xf>
    <xf numFmtId="0" fontId="44" fillId="20" borderId="43" xfId="0" applyFont="1" applyFill="1" applyBorder="1" applyAlignment="1">
      <alignment horizontal="center"/>
    </xf>
    <xf numFmtId="0" fontId="44" fillId="20" borderId="44" xfId="0" applyFont="1" applyFill="1" applyBorder="1" applyAlignment="1">
      <alignment horizontal="center"/>
    </xf>
    <xf numFmtId="0" fontId="44" fillId="20" borderId="45" xfId="0" applyFont="1" applyFill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29" fillId="0" borderId="37" xfId="0" applyFont="1" applyBorder="1" applyAlignment="1">
      <alignment horizontal="center"/>
    </xf>
    <xf numFmtId="0" fontId="29" fillId="0" borderId="42" xfId="0" applyFont="1" applyBorder="1" applyAlignment="1">
      <alignment horizontal="center"/>
    </xf>
    <xf numFmtId="0" fontId="26" fillId="26" borderId="39" xfId="0" applyFont="1" applyFill="1" applyBorder="1" applyAlignment="1">
      <alignment horizontal="center"/>
    </xf>
    <xf numFmtId="0" fontId="26" fillId="26" borderId="40" xfId="0" applyFont="1" applyFill="1" applyBorder="1" applyAlignment="1">
      <alignment horizontal="center"/>
    </xf>
    <xf numFmtId="0" fontId="26" fillId="26" borderId="41" xfId="0" applyFont="1" applyFill="1" applyBorder="1" applyAlignment="1">
      <alignment horizontal="center"/>
    </xf>
    <xf numFmtId="0" fontId="13" fillId="26" borderId="25" xfId="0" applyFont="1" applyFill="1" applyBorder="1" applyAlignment="1">
      <alignment horizontal="center"/>
    </xf>
    <xf numFmtId="0" fontId="13" fillId="26" borderId="26" xfId="0" applyFont="1" applyFill="1" applyBorder="1" applyAlignment="1">
      <alignment horizontal="center"/>
    </xf>
    <xf numFmtId="0" fontId="13" fillId="26" borderId="27" xfId="0" applyFont="1" applyFill="1" applyBorder="1" applyAlignment="1">
      <alignment horizontal="center"/>
    </xf>
    <xf numFmtId="0" fontId="32" fillId="26" borderId="29" xfId="0" applyFont="1" applyFill="1" applyBorder="1" applyAlignment="1">
      <alignment horizontal="center" vertical="center"/>
    </xf>
    <xf numFmtId="0" fontId="32" fillId="26" borderId="30" xfId="0" applyFont="1" applyFill="1" applyBorder="1" applyAlignment="1">
      <alignment horizontal="center" vertical="center"/>
    </xf>
    <xf numFmtId="0" fontId="32" fillId="26" borderId="38" xfId="0" applyFont="1" applyFill="1" applyBorder="1" applyAlignment="1">
      <alignment horizontal="center" vertical="center"/>
    </xf>
    <xf numFmtId="0" fontId="40" fillId="10" borderId="50" xfId="0" applyFont="1" applyFill="1" applyBorder="1" applyAlignment="1">
      <alignment horizontal="center" vertical="center"/>
    </xf>
    <xf numFmtId="0" fontId="21" fillId="23" borderId="50" xfId="0" applyFont="1" applyFill="1" applyBorder="1" applyAlignment="1">
      <alignment horizontal="center"/>
    </xf>
    <xf numFmtId="0" fontId="21" fillId="21" borderId="50" xfId="0" applyFont="1" applyFill="1" applyBorder="1" applyAlignment="1">
      <alignment horizontal="center"/>
    </xf>
    <xf numFmtId="0" fontId="21" fillId="25" borderId="50" xfId="0" applyFont="1" applyFill="1" applyBorder="1" applyAlignment="1">
      <alignment horizontal="center"/>
    </xf>
    <xf numFmtId="0" fontId="41" fillId="22" borderId="47" xfId="0" applyFont="1" applyFill="1" applyBorder="1" applyAlignment="1">
      <alignment horizontal="center" vertical="center"/>
    </xf>
    <xf numFmtId="0" fontId="41" fillId="22" borderId="48" xfId="0" applyFont="1" applyFill="1" applyBorder="1" applyAlignment="1">
      <alignment horizontal="center" vertical="center"/>
    </xf>
    <xf numFmtId="0" fontId="41" fillId="22" borderId="49" xfId="0" applyFont="1" applyFill="1" applyBorder="1" applyAlignment="1">
      <alignment horizontal="center" vertical="center"/>
    </xf>
    <xf numFmtId="0" fontId="4" fillId="0" borderId="2" xfId="0" applyFont="1" applyBorder="1" applyAlignment="1"/>
    <xf numFmtId="0" fontId="4" fillId="0" borderId="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100"/>
  <sheetViews>
    <sheetView rightToLeft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15" sqref="A15"/>
    </sheetView>
  </sheetViews>
  <sheetFormatPr defaultColWidth="14.375" defaultRowHeight="15" customHeight="1" x14ac:dyDescent="0.2"/>
  <cols>
    <col min="1" max="1" width="16.875" customWidth="1"/>
    <col min="2" max="2" width="9.75" customWidth="1"/>
    <col min="3" max="3" width="28.375" customWidth="1"/>
    <col min="4" max="4" width="10.125" customWidth="1"/>
    <col min="5" max="5" width="65.75" customWidth="1"/>
    <col min="6" max="9" width="11.375" customWidth="1"/>
    <col min="10" max="11" width="9" customWidth="1"/>
  </cols>
  <sheetData>
    <row r="1" spans="1:11" ht="15" customHeight="1" x14ac:dyDescent="0.2">
      <c r="A1" s="1"/>
      <c r="B1" s="2"/>
      <c r="C1" s="3"/>
      <c r="D1" s="4"/>
      <c r="E1" s="3"/>
      <c r="F1" s="2"/>
      <c r="G1" s="2"/>
      <c r="H1" s="2"/>
      <c r="I1" s="2"/>
      <c r="J1" s="2"/>
      <c r="K1" s="2"/>
    </row>
    <row r="2" spans="1:11" ht="67.5" customHeight="1" x14ac:dyDescent="0.2">
      <c r="A2" s="5"/>
      <c r="B2" s="202" t="s">
        <v>0</v>
      </c>
      <c r="C2" s="203"/>
      <c r="D2" s="203"/>
      <c r="E2" s="203"/>
      <c r="F2" s="203"/>
      <c r="G2" s="204"/>
      <c r="H2" s="2"/>
      <c r="I2" s="2"/>
      <c r="J2" s="2"/>
      <c r="K2" s="2"/>
    </row>
    <row r="3" spans="1:11" ht="19.5" customHeight="1" x14ac:dyDescent="0.2">
      <c r="A3" s="1"/>
      <c r="B3" s="2"/>
      <c r="C3" s="3"/>
      <c r="D3" s="4"/>
      <c r="E3" s="3"/>
      <c r="F3" s="2"/>
      <c r="G3" s="2"/>
      <c r="H3" s="2"/>
      <c r="I3" s="2"/>
      <c r="J3" s="2"/>
      <c r="K3" s="2"/>
    </row>
    <row r="4" spans="1:11" ht="43.5" customHeight="1" x14ac:dyDescent="0.2">
      <c r="A4" s="205" t="s">
        <v>1</v>
      </c>
      <c r="B4" s="205" t="s">
        <v>2</v>
      </c>
      <c r="C4" s="205" t="s">
        <v>3</v>
      </c>
      <c r="D4" s="209" t="s">
        <v>4</v>
      </c>
      <c r="E4" s="205" t="s">
        <v>5</v>
      </c>
      <c r="F4" s="6" t="s">
        <v>6</v>
      </c>
      <c r="G4" s="210" t="s">
        <v>7</v>
      </c>
      <c r="H4" s="211"/>
      <c r="I4" s="211"/>
      <c r="J4" s="211"/>
      <c r="K4" s="7"/>
    </row>
    <row r="5" spans="1:11" ht="36.75" customHeight="1" x14ac:dyDescent="0.2">
      <c r="A5" s="206"/>
      <c r="B5" s="206"/>
      <c r="C5" s="206"/>
      <c r="D5" s="206"/>
      <c r="E5" s="206"/>
      <c r="F5" s="8">
        <v>2019</v>
      </c>
      <c r="G5" s="9">
        <v>2020</v>
      </c>
      <c r="H5" s="9">
        <v>2021</v>
      </c>
      <c r="I5" s="9">
        <v>2022</v>
      </c>
      <c r="J5" s="9">
        <v>2023</v>
      </c>
      <c r="K5" s="7"/>
    </row>
    <row r="6" spans="1:11" ht="36" customHeight="1" x14ac:dyDescent="0.2">
      <c r="A6" s="207" t="s">
        <v>8</v>
      </c>
      <c r="B6" s="207">
        <v>4</v>
      </c>
      <c r="C6" s="207" t="s">
        <v>9</v>
      </c>
      <c r="D6" s="12" t="s">
        <v>10</v>
      </c>
      <c r="E6" s="13" t="s">
        <v>11</v>
      </c>
      <c r="F6" s="14">
        <v>0</v>
      </c>
      <c r="G6" s="14">
        <v>1</v>
      </c>
      <c r="H6" s="14">
        <v>1</v>
      </c>
      <c r="I6" s="14">
        <v>1</v>
      </c>
      <c r="J6" s="14">
        <v>100</v>
      </c>
      <c r="K6" s="2"/>
    </row>
    <row r="7" spans="1:11" ht="36" customHeight="1" x14ac:dyDescent="0.2">
      <c r="A7" s="208"/>
      <c r="B7" s="206"/>
      <c r="C7" s="206"/>
      <c r="D7" s="12" t="s">
        <v>12</v>
      </c>
      <c r="E7" s="13" t="s">
        <v>13</v>
      </c>
      <c r="F7" s="14">
        <v>0</v>
      </c>
      <c r="G7" s="14">
        <v>1</v>
      </c>
      <c r="H7" s="14">
        <v>1</v>
      </c>
      <c r="I7" s="14">
        <v>1</v>
      </c>
      <c r="J7" s="14">
        <v>2</v>
      </c>
      <c r="K7" s="2"/>
    </row>
    <row r="8" spans="1:11" ht="36" customHeight="1" x14ac:dyDescent="0.2">
      <c r="A8" s="206"/>
      <c r="B8" s="15">
        <v>6</v>
      </c>
      <c r="C8" s="16" t="s">
        <v>14</v>
      </c>
      <c r="D8" s="12" t="s">
        <v>15</v>
      </c>
      <c r="E8" s="13" t="s">
        <v>16</v>
      </c>
      <c r="F8" s="14">
        <v>0</v>
      </c>
      <c r="G8" s="14">
        <v>1</v>
      </c>
      <c r="H8" s="14">
        <v>2</v>
      </c>
      <c r="I8" s="14">
        <v>2</v>
      </c>
      <c r="J8" s="14">
        <v>20</v>
      </c>
      <c r="K8" s="2"/>
    </row>
    <row r="9" spans="1:11" ht="24.75" customHeight="1" x14ac:dyDescent="0.2">
      <c r="A9" s="207" t="s">
        <v>17</v>
      </c>
      <c r="B9" s="207">
        <v>8</v>
      </c>
      <c r="C9" s="207" t="s">
        <v>477</v>
      </c>
      <c r="D9" s="12" t="s">
        <v>18</v>
      </c>
      <c r="E9" s="13" t="s">
        <v>19</v>
      </c>
      <c r="F9" s="14">
        <v>2</v>
      </c>
      <c r="G9" s="14">
        <v>28</v>
      </c>
      <c r="H9" s="14">
        <v>28</v>
      </c>
      <c r="I9" s="14">
        <v>28</v>
      </c>
      <c r="J9" s="14">
        <v>28</v>
      </c>
      <c r="K9" s="2"/>
    </row>
    <row r="10" spans="1:11" ht="24.75" customHeight="1" x14ac:dyDescent="0.2">
      <c r="A10" s="208"/>
      <c r="B10" s="208"/>
      <c r="C10" s="208"/>
      <c r="D10" s="12" t="s">
        <v>20</v>
      </c>
      <c r="E10" s="13" t="s">
        <v>478</v>
      </c>
      <c r="F10" s="14">
        <v>0</v>
      </c>
      <c r="G10" s="14">
        <v>3</v>
      </c>
      <c r="H10" s="14">
        <v>3</v>
      </c>
      <c r="I10" s="14">
        <v>3</v>
      </c>
      <c r="J10" s="14">
        <v>3</v>
      </c>
      <c r="K10" s="2"/>
    </row>
    <row r="11" spans="1:11" ht="24.75" customHeight="1" x14ac:dyDescent="0.2">
      <c r="A11" s="208"/>
      <c r="B11" s="208"/>
      <c r="C11" s="208"/>
      <c r="D11" s="12" t="s">
        <v>21</v>
      </c>
      <c r="E11" s="13" t="s">
        <v>22</v>
      </c>
      <c r="F11" s="14">
        <v>0</v>
      </c>
      <c r="G11" s="14">
        <v>1</v>
      </c>
      <c r="H11" s="14">
        <v>2</v>
      </c>
      <c r="I11" s="14">
        <v>2</v>
      </c>
      <c r="J11" s="14">
        <v>2</v>
      </c>
      <c r="K11" s="2"/>
    </row>
    <row r="12" spans="1:11" ht="24.75" customHeight="1" x14ac:dyDescent="0.2">
      <c r="A12" s="206"/>
      <c r="B12" s="206"/>
      <c r="C12" s="206"/>
      <c r="D12" s="12" t="s">
        <v>23</v>
      </c>
      <c r="E12" s="13" t="s">
        <v>24</v>
      </c>
      <c r="F12" s="17">
        <v>0.7</v>
      </c>
      <c r="G12" s="17">
        <v>0.9</v>
      </c>
      <c r="H12" s="17">
        <v>0.95</v>
      </c>
      <c r="I12" s="17">
        <v>0.95</v>
      </c>
      <c r="J12" s="17">
        <v>0.98</v>
      </c>
      <c r="K12" s="2"/>
    </row>
    <row r="13" spans="1:11" ht="36" customHeight="1" x14ac:dyDescent="0.2">
      <c r="A13" s="16" t="s">
        <v>25</v>
      </c>
      <c r="B13" s="15">
        <v>8</v>
      </c>
      <c r="C13" s="16" t="s">
        <v>26</v>
      </c>
      <c r="D13" s="12" t="s">
        <v>27</v>
      </c>
      <c r="E13" s="13" t="s">
        <v>28</v>
      </c>
      <c r="F13" s="17">
        <v>0.4</v>
      </c>
      <c r="G13" s="17">
        <v>0.9</v>
      </c>
      <c r="H13" s="17">
        <v>0.95</v>
      </c>
      <c r="I13" s="17">
        <v>0.95</v>
      </c>
      <c r="J13" s="17">
        <v>0.94</v>
      </c>
      <c r="K13" s="2"/>
    </row>
    <row r="14" spans="1:11" ht="18" customHeight="1" x14ac:dyDescent="0.2">
      <c r="A14" s="1"/>
      <c r="B14" s="2"/>
      <c r="C14" s="3"/>
      <c r="D14" s="4"/>
      <c r="E14" s="3"/>
      <c r="F14" s="18"/>
      <c r="G14" s="18"/>
      <c r="H14" s="2"/>
      <c r="I14" s="2"/>
      <c r="J14" s="2"/>
      <c r="K14" s="2"/>
    </row>
    <row r="15" spans="1:11" ht="18" customHeight="1" x14ac:dyDescent="0.2">
      <c r="A15" s="1"/>
      <c r="B15" s="2"/>
      <c r="C15" s="3"/>
      <c r="D15" s="4"/>
      <c r="E15" s="3"/>
      <c r="F15" s="18"/>
      <c r="G15" s="18"/>
      <c r="H15" s="2"/>
      <c r="I15" s="2"/>
      <c r="J15" s="2"/>
      <c r="K15" s="2"/>
    </row>
    <row r="16" spans="1:11" ht="18" customHeight="1" x14ac:dyDescent="0.2">
      <c r="A16" s="1"/>
      <c r="B16" s="2"/>
      <c r="C16" s="3"/>
      <c r="D16" s="4"/>
      <c r="E16" s="3"/>
      <c r="F16" s="18"/>
      <c r="G16" s="18"/>
      <c r="H16" s="2"/>
      <c r="I16" s="2"/>
      <c r="J16" s="2"/>
      <c r="K16" s="2"/>
    </row>
    <row r="17" spans="1:11" ht="18" customHeight="1" x14ac:dyDescent="0.2">
      <c r="A17" s="1"/>
      <c r="B17" s="2"/>
      <c r="C17" s="3"/>
      <c r="D17" s="4"/>
      <c r="E17" s="3"/>
      <c r="F17" s="18"/>
      <c r="G17" s="18"/>
      <c r="H17" s="2"/>
      <c r="I17" s="2"/>
      <c r="J17" s="2"/>
      <c r="K17" s="2"/>
    </row>
    <row r="18" spans="1:11" ht="18.75" customHeight="1" x14ac:dyDescent="0.2">
      <c r="A18" s="1"/>
      <c r="B18" s="2"/>
      <c r="C18" s="3"/>
      <c r="D18" s="4"/>
      <c r="E18" s="3"/>
      <c r="F18" s="18"/>
      <c r="G18" s="18"/>
      <c r="H18" s="2"/>
      <c r="I18" s="2"/>
      <c r="J18" s="2"/>
      <c r="K18" s="2"/>
    </row>
    <row r="19" spans="1:11" ht="18" customHeight="1" x14ac:dyDescent="0.2">
      <c r="A19" s="1"/>
      <c r="B19" s="2"/>
      <c r="C19" s="3"/>
      <c r="D19" s="4"/>
      <c r="E19" s="3"/>
      <c r="F19" s="18"/>
      <c r="G19" s="18"/>
      <c r="H19" s="2"/>
      <c r="I19" s="2"/>
      <c r="J19" s="2"/>
      <c r="K19" s="2"/>
    </row>
    <row r="20" spans="1:11" ht="18" customHeight="1" x14ac:dyDescent="0.2">
      <c r="A20" s="1"/>
      <c r="B20" s="2"/>
      <c r="C20" s="3"/>
      <c r="D20" s="4"/>
      <c r="E20" s="3"/>
      <c r="F20" s="18"/>
      <c r="G20" s="18"/>
      <c r="H20" s="2"/>
      <c r="I20" s="2"/>
      <c r="J20" s="2"/>
      <c r="K20" s="2"/>
    </row>
    <row r="21" spans="1:11" ht="18" customHeight="1" x14ac:dyDescent="0.2">
      <c r="A21" s="1"/>
      <c r="B21" s="2"/>
      <c r="C21" s="3"/>
      <c r="D21" s="4"/>
      <c r="E21" s="3"/>
      <c r="F21" s="2"/>
      <c r="G21" s="2"/>
      <c r="H21" s="2"/>
      <c r="I21" s="2"/>
      <c r="J21" s="2"/>
      <c r="K21" s="2"/>
    </row>
    <row r="22" spans="1:11" ht="18" customHeight="1" x14ac:dyDescent="0.2">
      <c r="A22" s="1"/>
      <c r="B22" s="2"/>
      <c r="C22" s="3"/>
      <c r="D22" s="4"/>
      <c r="E22" s="3"/>
      <c r="F22" s="2"/>
      <c r="G22" s="2"/>
      <c r="H22" s="2"/>
      <c r="I22" s="2"/>
      <c r="J22" s="2"/>
      <c r="K22" s="2"/>
    </row>
    <row r="23" spans="1:11" ht="18" customHeight="1" x14ac:dyDescent="0.2">
      <c r="A23" s="1"/>
      <c r="B23" s="2"/>
      <c r="C23" s="3"/>
      <c r="D23" s="4"/>
      <c r="E23" s="3"/>
      <c r="F23" s="2"/>
      <c r="G23" s="2"/>
      <c r="H23" s="2"/>
      <c r="I23" s="2"/>
      <c r="J23" s="2"/>
      <c r="K23" s="2"/>
    </row>
    <row r="24" spans="1:11" ht="18" customHeight="1" x14ac:dyDescent="0.2">
      <c r="A24" s="1"/>
      <c r="B24" s="2"/>
      <c r="C24" s="3"/>
      <c r="D24" s="4"/>
      <c r="E24" s="3"/>
      <c r="F24" s="2"/>
      <c r="G24" s="2"/>
      <c r="H24" s="2"/>
      <c r="I24" s="2"/>
      <c r="J24" s="2"/>
      <c r="K24" s="2"/>
    </row>
    <row r="25" spans="1:11" ht="18" customHeight="1" x14ac:dyDescent="0.2">
      <c r="A25" s="1"/>
      <c r="B25" s="2"/>
      <c r="C25" s="3"/>
      <c r="D25" s="4"/>
      <c r="E25" s="3"/>
      <c r="F25" s="2"/>
      <c r="G25" s="2"/>
      <c r="H25" s="2"/>
      <c r="I25" s="2"/>
      <c r="J25" s="2"/>
      <c r="K25" s="2"/>
    </row>
    <row r="26" spans="1:11" ht="18" customHeight="1" x14ac:dyDescent="0.2">
      <c r="A26" s="1"/>
      <c r="B26" s="2"/>
      <c r="C26" s="3"/>
      <c r="D26" s="4"/>
      <c r="E26" s="3"/>
      <c r="F26" s="2"/>
      <c r="G26" s="2"/>
      <c r="H26" s="2"/>
      <c r="I26" s="2"/>
      <c r="J26" s="2"/>
      <c r="K26" s="2"/>
    </row>
    <row r="27" spans="1:11" ht="18" customHeight="1" x14ac:dyDescent="0.2">
      <c r="A27" s="1"/>
      <c r="B27" s="2"/>
      <c r="C27" s="3"/>
      <c r="D27" s="4"/>
      <c r="E27" s="3"/>
      <c r="F27" s="2"/>
      <c r="G27" s="2"/>
      <c r="H27" s="2"/>
      <c r="I27" s="2"/>
      <c r="J27" s="2"/>
      <c r="K27" s="2"/>
    </row>
    <row r="28" spans="1:11" ht="18" customHeight="1" x14ac:dyDescent="0.2">
      <c r="A28" s="1"/>
      <c r="B28" s="2"/>
      <c r="C28" s="3"/>
      <c r="D28" s="4"/>
      <c r="E28" s="3"/>
      <c r="F28" s="2"/>
      <c r="G28" s="2"/>
      <c r="H28" s="2"/>
      <c r="I28" s="2"/>
      <c r="J28" s="2"/>
      <c r="K28" s="2"/>
    </row>
    <row r="29" spans="1:11" ht="18" customHeight="1" x14ac:dyDescent="0.2">
      <c r="A29" s="1"/>
      <c r="B29" s="2"/>
      <c r="C29" s="3"/>
      <c r="D29" s="4"/>
      <c r="E29" s="3"/>
      <c r="F29" s="2"/>
      <c r="G29" s="2"/>
      <c r="H29" s="2"/>
      <c r="I29" s="2"/>
      <c r="J29" s="2"/>
      <c r="K29" s="2"/>
    </row>
    <row r="30" spans="1:11" ht="18" customHeight="1" x14ac:dyDescent="0.2">
      <c r="A30" s="1"/>
      <c r="B30" s="2"/>
      <c r="C30" s="3"/>
      <c r="D30" s="4"/>
      <c r="E30" s="3"/>
      <c r="F30" s="2"/>
      <c r="G30" s="2"/>
      <c r="H30" s="2"/>
      <c r="I30" s="2"/>
      <c r="J30" s="2"/>
      <c r="K30" s="2"/>
    </row>
    <row r="31" spans="1:11" ht="18" customHeight="1" x14ac:dyDescent="0.2">
      <c r="A31" s="1"/>
      <c r="B31" s="2"/>
      <c r="C31" s="3"/>
      <c r="D31" s="4"/>
      <c r="E31" s="3"/>
      <c r="F31" s="2"/>
      <c r="G31" s="2"/>
      <c r="H31" s="2"/>
      <c r="I31" s="2"/>
      <c r="J31" s="2"/>
      <c r="K31" s="2"/>
    </row>
    <row r="32" spans="1:11" ht="18" customHeight="1" x14ac:dyDescent="0.2">
      <c r="A32" s="1"/>
      <c r="B32" s="2"/>
      <c r="C32" s="3"/>
      <c r="D32" s="4"/>
      <c r="E32" s="3"/>
      <c r="F32" s="2"/>
      <c r="G32" s="2"/>
      <c r="H32" s="2"/>
      <c r="I32" s="2"/>
      <c r="J32" s="2"/>
      <c r="K32" s="2"/>
    </row>
    <row r="33" spans="1:11" ht="18" customHeight="1" x14ac:dyDescent="0.2">
      <c r="A33" s="1"/>
      <c r="B33" s="2"/>
      <c r="C33" s="3"/>
      <c r="D33" s="4"/>
      <c r="E33" s="3"/>
      <c r="F33" s="2"/>
      <c r="G33" s="2"/>
      <c r="H33" s="2"/>
      <c r="I33" s="2"/>
      <c r="J33" s="2"/>
      <c r="K33" s="2"/>
    </row>
    <row r="34" spans="1:11" ht="18" customHeight="1" x14ac:dyDescent="0.2">
      <c r="A34" s="1"/>
      <c r="B34" s="2"/>
      <c r="C34" s="3"/>
      <c r="D34" s="4"/>
      <c r="E34" s="3"/>
      <c r="F34" s="2"/>
      <c r="G34" s="2"/>
      <c r="H34" s="2"/>
      <c r="I34" s="2"/>
      <c r="J34" s="2"/>
      <c r="K34" s="2"/>
    </row>
    <row r="35" spans="1:11" ht="18" customHeight="1" x14ac:dyDescent="0.2">
      <c r="A35" s="1"/>
      <c r="B35" s="2"/>
      <c r="C35" s="3"/>
      <c r="D35" s="4"/>
      <c r="E35" s="3"/>
      <c r="F35" s="2"/>
      <c r="G35" s="2"/>
      <c r="H35" s="2"/>
      <c r="I35" s="2"/>
      <c r="J35" s="2"/>
      <c r="K35" s="2"/>
    </row>
    <row r="36" spans="1:11" ht="18" customHeight="1" x14ac:dyDescent="0.2">
      <c r="A36" s="1"/>
      <c r="B36" s="2"/>
      <c r="C36" s="3"/>
      <c r="D36" s="4"/>
      <c r="E36" s="3"/>
      <c r="F36" s="2"/>
      <c r="G36" s="2"/>
      <c r="H36" s="2"/>
      <c r="I36" s="2"/>
      <c r="J36" s="2"/>
      <c r="K36" s="2"/>
    </row>
    <row r="37" spans="1:11" ht="18" customHeight="1" x14ac:dyDescent="0.2">
      <c r="A37" s="1"/>
      <c r="B37" s="2"/>
      <c r="C37" s="3"/>
      <c r="D37" s="4"/>
      <c r="E37" s="3"/>
      <c r="F37" s="2"/>
      <c r="G37" s="2"/>
      <c r="H37" s="2"/>
      <c r="I37" s="2"/>
      <c r="J37" s="2"/>
      <c r="K37" s="2"/>
    </row>
    <row r="38" spans="1:11" ht="18" customHeight="1" x14ac:dyDescent="0.2">
      <c r="A38" s="1"/>
      <c r="B38" s="2"/>
      <c r="C38" s="3"/>
      <c r="D38" s="4"/>
      <c r="E38" s="3"/>
      <c r="F38" s="2"/>
      <c r="G38" s="2"/>
      <c r="H38" s="2"/>
      <c r="I38" s="2"/>
      <c r="J38" s="2"/>
      <c r="K38" s="2"/>
    </row>
    <row r="39" spans="1:11" ht="18" customHeight="1" x14ac:dyDescent="0.2">
      <c r="A39" s="1"/>
      <c r="B39" s="2"/>
      <c r="C39" s="3"/>
      <c r="D39" s="4"/>
      <c r="E39" s="3"/>
      <c r="F39" s="2"/>
      <c r="G39" s="2"/>
      <c r="H39" s="2"/>
      <c r="I39" s="2"/>
      <c r="J39" s="2"/>
      <c r="K39" s="2"/>
    </row>
    <row r="40" spans="1:11" ht="18" customHeight="1" x14ac:dyDescent="0.2">
      <c r="A40" s="1"/>
      <c r="B40" s="2"/>
      <c r="C40" s="3"/>
      <c r="D40" s="4"/>
      <c r="E40" s="3"/>
      <c r="F40" s="2"/>
      <c r="G40" s="2"/>
      <c r="H40" s="2"/>
      <c r="I40" s="2"/>
      <c r="J40" s="2"/>
      <c r="K40" s="2"/>
    </row>
    <row r="41" spans="1:11" ht="18" customHeight="1" x14ac:dyDescent="0.2">
      <c r="A41" s="1"/>
      <c r="B41" s="2"/>
      <c r="C41" s="3"/>
      <c r="D41" s="4"/>
      <c r="E41" s="3"/>
      <c r="F41" s="2"/>
      <c r="G41" s="2"/>
      <c r="H41" s="2"/>
      <c r="I41" s="2"/>
      <c r="J41" s="2"/>
      <c r="K41" s="2"/>
    </row>
    <row r="42" spans="1:11" ht="18" customHeight="1" x14ac:dyDescent="0.2">
      <c r="A42" s="1"/>
      <c r="B42" s="2"/>
      <c r="C42" s="3"/>
      <c r="D42" s="4"/>
      <c r="E42" s="3"/>
      <c r="F42" s="2"/>
      <c r="G42" s="2"/>
      <c r="H42" s="2"/>
      <c r="I42" s="2"/>
      <c r="J42" s="2"/>
      <c r="K42" s="2"/>
    </row>
    <row r="43" spans="1:11" ht="18" customHeight="1" x14ac:dyDescent="0.2">
      <c r="A43" s="1"/>
      <c r="B43" s="2"/>
      <c r="C43" s="3"/>
      <c r="D43" s="4"/>
      <c r="E43" s="3"/>
      <c r="F43" s="2"/>
      <c r="G43" s="2"/>
      <c r="H43" s="2"/>
      <c r="I43" s="2"/>
      <c r="J43" s="2"/>
      <c r="K43" s="2"/>
    </row>
    <row r="44" spans="1:11" ht="18" customHeight="1" x14ac:dyDescent="0.2">
      <c r="A44" s="1"/>
      <c r="B44" s="2"/>
      <c r="C44" s="3"/>
      <c r="D44" s="4"/>
      <c r="E44" s="3"/>
      <c r="F44" s="2"/>
      <c r="G44" s="2"/>
      <c r="H44" s="2"/>
      <c r="I44" s="2"/>
      <c r="J44" s="2"/>
      <c r="K44" s="2"/>
    </row>
    <row r="45" spans="1:11" ht="18" customHeight="1" x14ac:dyDescent="0.2">
      <c r="A45" s="1"/>
      <c r="B45" s="2"/>
      <c r="C45" s="3"/>
      <c r="D45" s="4"/>
      <c r="E45" s="3"/>
      <c r="F45" s="2"/>
      <c r="G45" s="2"/>
      <c r="H45" s="2"/>
      <c r="I45" s="2"/>
      <c r="J45" s="2"/>
      <c r="K45" s="2"/>
    </row>
    <row r="46" spans="1:11" ht="18" customHeight="1" x14ac:dyDescent="0.2">
      <c r="A46" s="1"/>
      <c r="B46" s="2"/>
      <c r="C46" s="3"/>
      <c r="D46" s="4"/>
      <c r="E46" s="3"/>
      <c r="F46" s="2"/>
      <c r="G46" s="2"/>
      <c r="H46" s="2"/>
      <c r="I46" s="2"/>
      <c r="J46" s="2"/>
      <c r="K46" s="2"/>
    </row>
    <row r="47" spans="1:11" ht="18" customHeight="1" x14ac:dyDescent="0.2">
      <c r="A47" s="1"/>
      <c r="B47" s="2"/>
      <c r="C47" s="3"/>
      <c r="D47" s="4"/>
      <c r="E47" s="3"/>
      <c r="F47" s="2"/>
      <c r="G47" s="2"/>
      <c r="H47" s="2"/>
      <c r="I47" s="2"/>
      <c r="J47" s="2"/>
      <c r="K47" s="2"/>
    </row>
    <row r="48" spans="1:11" ht="18" customHeight="1" x14ac:dyDescent="0.2">
      <c r="A48" s="1"/>
      <c r="B48" s="2"/>
      <c r="C48" s="3"/>
      <c r="D48" s="4"/>
      <c r="E48" s="3"/>
      <c r="F48" s="2"/>
      <c r="G48" s="2"/>
      <c r="H48" s="2"/>
      <c r="I48" s="2"/>
      <c r="J48" s="2"/>
      <c r="K48" s="2"/>
    </row>
    <row r="49" spans="1:11" ht="18" customHeight="1" x14ac:dyDescent="0.2">
      <c r="A49" s="1"/>
      <c r="B49" s="2"/>
      <c r="C49" s="3"/>
      <c r="D49" s="4"/>
      <c r="E49" s="3"/>
      <c r="F49" s="2"/>
      <c r="G49" s="2"/>
      <c r="H49" s="2"/>
      <c r="I49" s="2"/>
      <c r="J49" s="2"/>
      <c r="K49" s="2"/>
    </row>
    <row r="50" spans="1:11" ht="18" customHeight="1" x14ac:dyDescent="0.2">
      <c r="A50" s="1"/>
      <c r="B50" s="2"/>
      <c r="C50" s="3"/>
      <c r="D50" s="4"/>
      <c r="E50" s="3"/>
      <c r="F50" s="2"/>
      <c r="G50" s="2"/>
      <c r="H50" s="2"/>
      <c r="I50" s="2"/>
      <c r="J50" s="2"/>
      <c r="K50" s="2"/>
    </row>
    <row r="51" spans="1:11" ht="18" customHeight="1" x14ac:dyDescent="0.2">
      <c r="A51" s="1"/>
      <c r="B51" s="2"/>
      <c r="C51" s="3"/>
      <c r="D51" s="4"/>
      <c r="E51" s="3"/>
      <c r="F51" s="2"/>
      <c r="G51" s="2"/>
      <c r="H51" s="2"/>
      <c r="I51" s="2"/>
      <c r="J51" s="2"/>
      <c r="K51" s="2"/>
    </row>
    <row r="52" spans="1:11" ht="18" customHeight="1" x14ac:dyDescent="0.2">
      <c r="A52" s="1"/>
      <c r="B52" s="2"/>
      <c r="C52" s="3"/>
      <c r="D52" s="4"/>
      <c r="E52" s="3"/>
      <c r="F52" s="2"/>
      <c r="G52" s="2"/>
      <c r="H52" s="2"/>
      <c r="I52" s="2"/>
      <c r="J52" s="2"/>
      <c r="K52" s="2"/>
    </row>
    <row r="53" spans="1:11" ht="18" customHeight="1" x14ac:dyDescent="0.2">
      <c r="A53" s="1"/>
      <c r="B53" s="2"/>
      <c r="C53" s="3"/>
      <c r="D53" s="4"/>
      <c r="E53" s="3"/>
      <c r="F53" s="2"/>
      <c r="G53" s="2"/>
      <c r="H53" s="2"/>
      <c r="I53" s="2"/>
      <c r="J53" s="2"/>
      <c r="K53" s="2"/>
    </row>
    <row r="54" spans="1:11" ht="18" customHeight="1" x14ac:dyDescent="0.2">
      <c r="A54" s="1"/>
      <c r="B54" s="2"/>
      <c r="C54" s="3"/>
      <c r="D54" s="4"/>
      <c r="E54" s="3"/>
      <c r="F54" s="2"/>
      <c r="G54" s="2"/>
      <c r="H54" s="2"/>
      <c r="I54" s="2"/>
      <c r="J54" s="2"/>
      <c r="K54" s="2"/>
    </row>
    <row r="55" spans="1:11" ht="18" customHeight="1" x14ac:dyDescent="0.2">
      <c r="A55" s="1"/>
      <c r="B55" s="2"/>
      <c r="C55" s="3"/>
      <c r="D55" s="4"/>
      <c r="E55" s="3"/>
      <c r="F55" s="2"/>
      <c r="G55" s="2"/>
      <c r="H55" s="2"/>
      <c r="I55" s="2"/>
      <c r="J55" s="2"/>
      <c r="K55" s="2"/>
    </row>
    <row r="56" spans="1:11" ht="18" customHeight="1" x14ac:dyDescent="0.2">
      <c r="A56" s="1"/>
      <c r="B56" s="2"/>
      <c r="C56" s="3"/>
      <c r="D56" s="4"/>
      <c r="E56" s="3"/>
      <c r="F56" s="2"/>
      <c r="G56" s="2"/>
      <c r="H56" s="2"/>
      <c r="I56" s="2"/>
      <c r="J56" s="2"/>
      <c r="K56" s="2"/>
    </row>
    <row r="57" spans="1:11" ht="18" customHeight="1" x14ac:dyDescent="0.2">
      <c r="A57" s="1"/>
      <c r="B57" s="2"/>
      <c r="C57" s="3"/>
      <c r="D57" s="4"/>
      <c r="E57" s="3"/>
      <c r="F57" s="2"/>
      <c r="G57" s="2"/>
      <c r="H57" s="2"/>
      <c r="I57" s="2"/>
      <c r="J57" s="2"/>
      <c r="K57" s="2"/>
    </row>
    <row r="58" spans="1:11" ht="18" customHeight="1" x14ac:dyDescent="0.2">
      <c r="A58" s="1"/>
      <c r="B58" s="2"/>
      <c r="C58" s="3"/>
      <c r="D58" s="4"/>
      <c r="E58" s="3"/>
      <c r="F58" s="2"/>
      <c r="G58" s="2"/>
      <c r="H58" s="2"/>
      <c r="I58" s="2"/>
      <c r="J58" s="2"/>
      <c r="K58" s="2"/>
    </row>
    <row r="59" spans="1:11" ht="18" customHeight="1" x14ac:dyDescent="0.2">
      <c r="A59" s="1"/>
      <c r="B59" s="2"/>
      <c r="C59" s="3"/>
      <c r="D59" s="4"/>
      <c r="E59" s="3"/>
      <c r="F59" s="2"/>
      <c r="G59" s="2"/>
      <c r="H59" s="2"/>
      <c r="I59" s="2"/>
      <c r="J59" s="2"/>
      <c r="K59" s="2"/>
    </row>
    <row r="60" spans="1:11" ht="18" customHeight="1" x14ac:dyDescent="0.2">
      <c r="A60" s="1"/>
      <c r="B60" s="2"/>
      <c r="C60" s="3"/>
      <c r="D60" s="4"/>
      <c r="E60" s="3"/>
      <c r="F60" s="2"/>
      <c r="G60" s="2"/>
      <c r="H60" s="2"/>
      <c r="I60" s="2"/>
      <c r="J60" s="2"/>
      <c r="K60" s="2"/>
    </row>
    <row r="61" spans="1:11" ht="18" customHeight="1" x14ac:dyDescent="0.2">
      <c r="A61" s="1"/>
      <c r="B61" s="2"/>
      <c r="C61" s="3"/>
      <c r="D61" s="4"/>
      <c r="E61" s="3"/>
      <c r="F61" s="2"/>
      <c r="G61" s="2"/>
      <c r="H61" s="2"/>
      <c r="I61" s="2"/>
      <c r="J61" s="2"/>
      <c r="K61" s="2"/>
    </row>
    <row r="62" spans="1:11" ht="18" customHeight="1" x14ac:dyDescent="0.2">
      <c r="A62" s="1"/>
      <c r="B62" s="2"/>
      <c r="C62" s="3"/>
      <c r="D62" s="4"/>
      <c r="E62" s="3"/>
      <c r="F62" s="2"/>
      <c r="G62" s="2"/>
      <c r="H62" s="2"/>
      <c r="I62" s="2"/>
      <c r="J62" s="2"/>
      <c r="K62" s="2"/>
    </row>
    <row r="63" spans="1:11" ht="18" customHeight="1" x14ac:dyDescent="0.2">
      <c r="A63" s="1"/>
      <c r="B63" s="2"/>
      <c r="C63" s="3"/>
      <c r="D63" s="4"/>
      <c r="E63" s="3"/>
      <c r="F63" s="2"/>
      <c r="G63" s="2"/>
      <c r="H63" s="2"/>
      <c r="I63" s="2"/>
      <c r="J63" s="2"/>
      <c r="K63" s="2"/>
    </row>
    <row r="64" spans="1:11" ht="18" customHeight="1" x14ac:dyDescent="0.2">
      <c r="A64" s="1"/>
      <c r="B64" s="2"/>
      <c r="C64" s="3"/>
      <c r="D64" s="4"/>
      <c r="E64" s="3"/>
      <c r="F64" s="2"/>
      <c r="G64" s="2"/>
      <c r="H64" s="2"/>
      <c r="I64" s="2"/>
      <c r="J64" s="2"/>
      <c r="K64" s="2"/>
    </row>
    <row r="65" spans="1:11" ht="18" customHeight="1" x14ac:dyDescent="0.2">
      <c r="A65" s="1"/>
      <c r="B65" s="2"/>
      <c r="C65" s="3"/>
      <c r="D65" s="4"/>
      <c r="E65" s="3"/>
      <c r="F65" s="2"/>
      <c r="G65" s="2"/>
      <c r="H65" s="2"/>
      <c r="I65" s="2"/>
      <c r="J65" s="2"/>
      <c r="K65" s="2"/>
    </row>
    <row r="66" spans="1:11" ht="18" customHeight="1" x14ac:dyDescent="0.2">
      <c r="A66" s="1"/>
      <c r="B66" s="2"/>
      <c r="C66" s="3"/>
      <c r="D66" s="4"/>
      <c r="E66" s="3"/>
      <c r="F66" s="2"/>
      <c r="G66" s="2"/>
      <c r="H66" s="2"/>
      <c r="I66" s="2"/>
      <c r="J66" s="2"/>
      <c r="K66" s="2"/>
    </row>
    <row r="67" spans="1:11" ht="18" customHeight="1" x14ac:dyDescent="0.2">
      <c r="A67" s="1"/>
      <c r="B67" s="2"/>
      <c r="C67" s="3"/>
      <c r="D67" s="4"/>
      <c r="E67" s="3"/>
      <c r="F67" s="2"/>
      <c r="G67" s="2"/>
      <c r="H67" s="2"/>
      <c r="I67" s="2"/>
      <c r="J67" s="2"/>
      <c r="K67" s="2"/>
    </row>
    <row r="68" spans="1:11" ht="18" customHeight="1" x14ac:dyDescent="0.2">
      <c r="A68" s="1"/>
      <c r="B68" s="2"/>
      <c r="C68" s="3"/>
      <c r="D68" s="4"/>
      <c r="E68" s="3"/>
      <c r="F68" s="2"/>
      <c r="G68" s="2"/>
      <c r="H68" s="2"/>
      <c r="I68" s="2"/>
      <c r="J68" s="2"/>
      <c r="K68" s="2"/>
    </row>
    <row r="69" spans="1:11" ht="18" customHeight="1" x14ac:dyDescent="0.2">
      <c r="A69" s="1"/>
      <c r="B69" s="2"/>
      <c r="C69" s="3"/>
      <c r="D69" s="4"/>
      <c r="E69" s="3"/>
      <c r="F69" s="2"/>
      <c r="G69" s="2"/>
      <c r="H69" s="2"/>
      <c r="I69" s="2"/>
      <c r="J69" s="2"/>
      <c r="K69" s="2"/>
    </row>
    <row r="70" spans="1:11" ht="18" customHeight="1" x14ac:dyDescent="0.2">
      <c r="A70" s="1"/>
      <c r="B70" s="2"/>
      <c r="C70" s="3"/>
      <c r="D70" s="4"/>
      <c r="E70" s="3"/>
      <c r="F70" s="2"/>
      <c r="G70" s="2"/>
      <c r="H70" s="2"/>
      <c r="I70" s="2"/>
      <c r="J70" s="2"/>
      <c r="K70" s="2"/>
    </row>
    <row r="71" spans="1:11" ht="18" customHeight="1" x14ac:dyDescent="0.2">
      <c r="A71" s="1"/>
      <c r="B71" s="2"/>
      <c r="C71" s="3"/>
      <c r="D71" s="4"/>
      <c r="E71" s="3"/>
      <c r="F71" s="2"/>
      <c r="G71" s="2"/>
      <c r="H71" s="2"/>
      <c r="I71" s="2"/>
      <c r="J71" s="2"/>
      <c r="K71" s="2"/>
    </row>
    <row r="72" spans="1:11" ht="18" customHeight="1" x14ac:dyDescent="0.2">
      <c r="A72" s="1"/>
      <c r="B72" s="2"/>
      <c r="C72" s="3"/>
      <c r="D72" s="4"/>
      <c r="E72" s="3"/>
      <c r="F72" s="2"/>
      <c r="G72" s="2"/>
      <c r="H72" s="2"/>
      <c r="I72" s="2"/>
      <c r="J72" s="2"/>
      <c r="K72" s="2"/>
    </row>
    <row r="73" spans="1:11" ht="18" customHeight="1" x14ac:dyDescent="0.2">
      <c r="A73" s="1"/>
      <c r="B73" s="2"/>
      <c r="C73" s="3"/>
      <c r="D73" s="4"/>
      <c r="E73" s="3"/>
      <c r="F73" s="2"/>
      <c r="G73" s="2"/>
      <c r="H73" s="2"/>
      <c r="I73" s="2"/>
      <c r="J73" s="2"/>
      <c r="K73" s="2"/>
    </row>
    <row r="74" spans="1:11" ht="18" customHeight="1" x14ac:dyDescent="0.2">
      <c r="A74" s="1"/>
      <c r="B74" s="2"/>
      <c r="C74" s="3"/>
      <c r="D74" s="4"/>
      <c r="E74" s="3"/>
      <c r="F74" s="2"/>
      <c r="G74" s="2"/>
      <c r="H74" s="2"/>
      <c r="I74" s="2"/>
      <c r="J74" s="2"/>
      <c r="K74" s="2"/>
    </row>
    <row r="75" spans="1:11" ht="18" customHeight="1" x14ac:dyDescent="0.2">
      <c r="A75" s="1"/>
      <c r="B75" s="2"/>
      <c r="C75" s="3"/>
      <c r="D75" s="4"/>
      <c r="E75" s="3"/>
      <c r="F75" s="2"/>
      <c r="G75" s="2"/>
      <c r="H75" s="2"/>
      <c r="I75" s="2"/>
      <c r="J75" s="2"/>
      <c r="K75" s="2"/>
    </row>
    <row r="76" spans="1:11" ht="18" customHeight="1" x14ac:dyDescent="0.2">
      <c r="A76" s="1"/>
      <c r="B76" s="2"/>
      <c r="C76" s="3"/>
      <c r="D76" s="4"/>
      <c r="E76" s="3"/>
      <c r="F76" s="2"/>
      <c r="G76" s="2"/>
      <c r="H76" s="2"/>
      <c r="I76" s="2"/>
      <c r="J76" s="2"/>
      <c r="K76" s="2"/>
    </row>
    <row r="77" spans="1:11" ht="18" customHeight="1" x14ac:dyDescent="0.2">
      <c r="A77" s="1"/>
      <c r="B77" s="2"/>
      <c r="C77" s="3"/>
      <c r="D77" s="4"/>
      <c r="E77" s="3"/>
      <c r="F77" s="2"/>
      <c r="G77" s="2"/>
      <c r="H77" s="2"/>
      <c r="I77" s="2"/>
      <c r="J77" s="2"/>
      <c r="K77" s="2"/>
    </row>
    <row r="78" spans="1:11" ht="18" customHeight="1" x14ac:dyDescent="0.2">
      <c r="A78" s="1"/>
      <c r="B78" s="2"/>
      <c r="C78" s="3"/>
      <c r="D78" s="4"/>
      <c r="E78" s="3"/>
      <c r="F78" s="2"/>
      <c r="G78" s="2"/>
      <c r="H78" s="2"/>
      <c r="I78" s="2"/>
      <c r="J78" s="2"/>
      <c r="K78" s="2"/>
    </row>
    <row r="79" spans="1:11" ht="18" customHeight="1" x14ac:dyDescent="0.2">
      <c r="A79" s="1"/>
      <c r="B79" s="2"/>
      <c r="C79" s="3"/>
      <c r="D79" s="4"/>
      <c r="E79" s="3"/>
      <c r="F79" s="2"/>
      <c r="G79" s="2"/>
      <c r="H79" s="2"/>
      <c r="I79" s="2"/>
      <c r="J79" s="2"/>
      <c r="K79" s="2"/>
    </row>
    <row r="80" spans="1:11" ht="18" customHeight="1" x14ac:dyDescent="0.2">
      <c r="A80" s="1"/>
      <c r="B80" s="2"/>
      <c r="C80" s="3"/>
      <c r="D80" s="4"/>
      <c r="E80" s="3"/>
      <c r="F80" s="2"/>
      <c r="G80" s="2"/>
      <c r="H80" s="2"/>
      <c r="I80" s="2"/>
      <c r="J80" s="2"/>
      <c r="K80" s="2"/>
    </row>
    <row r="81" spans="1:11" ht="18" customHeight="1" x14ac:dyDescent="0.2">
      <c r="A81" s="1"/>
      <c r="B81" s="2"/>
      <c r="C81" s="3"/>
      <c r="D81" s="4"/>
      <c r="E81" s="3"/>
      <c r="F81" s="2"/>
      <c r="G81" s="2"/>
      <c r="H81" s="2"/>
      <c r="I81" s="2"/>
      <c r="J81" s="2"/>
      <c r="K81" s="2"/>
    </row>
    <row r="82" spans="1:11" ht="18" customHeight="1" x14ac:dyDescent="0.2">
      <c r="A82" s="1"/>
      <c r="B82" s="2"/>
      <c r="C82" s="3"/>
      <c r="D82" s="4"/>
      <c r="E82" s="3"/>
      <c r="F82" s="2"/>
      <c r="G82" s="2"/>
      <c r="H82" s="2"/>
      <c r="I82" s="2"/>
      <c r="J82" s="2"/>
      <c r="K82" s="2"/>
    </row>
    <row r="83" spans="1:11" ht="18" customHeight="1" x14ac:dyDescent="0.2">
      <c r="A83" s="1"/>
      <c r="B83" s="2"/>
      <c r="C83" s="3"/>
      <c r="D83" s="4"/>
      <c r="E83" s="3"/>
      <c r="F83" s="2"/>
      <c r="G83" s="2"/>
      <c r="H83" s="2"/>
      <c r="I83" s="2"/>
      <c r="J83" s="2"/>
      <c r="K83" s="2"/>
    </row>
    <row r="84" spans="1:11" ht="18" customHeight="1" x14ac:dyDescent="0.2">
      <c r="A84" s="1"/>
      <c r="B84" s="2"/>
      <c r="C84" s="3"/>
      <c r="D84" s="4"/>
      <c r="E84" s="3"/>
      <c r="F84" s="2"/>
      <c r="G84" s="2"/>
      <c r="H84" s="2"/>
      <c r="I84" s="2"/>
      <c r="J84" s="2"/>
      <c r="K84" s="2"/>
    </row>
    <row r="85" spans="1:11" ht="18" customHeight="1" x14ac:dyDescent="0.2">
      <c r="A85" s="1"/>
      <c r="B85" s="2"/>
      <c r="C85" s="3"/>
      <c r="D85" s="4"/>
      <c r="E85" s="3"/>
      <c r="F85" s="2"/>
      <c r="G85" s="2"/>
      <c r="H85" s="2"/>
      <c r="I85" s="2"/>
      <c r="J85" s="2"/>
      <c r="K85" s="2"/>
    </row>
    <row r="86" spans="1:11" ht="18" customHeight="1" x14ac:dyDescent="0.2">
      <c r="A86" s="1"/>
      <c r="B86" s="2"/>
      <c r="C86" s="3"/>
      <c r="D86" s="4"/>
      <c r="E86" s="3"/>
      <c r="F86" s="2"/>
      <c r="G86" s="2"/>
      <c r="H86" s="2"/>
      <c r="I86" s="2"/>
      <c r="J86" s="2"/>
      <c r="K86" s="2"/>
    </row>
    <row r="87" spans="1:11" ht="18" customHeight="1" x14ac:dyDescent="0.2">
      <c r="A87" s="1"/>
      <c r="B87" s="2"/>
      <c r="C87" s="3"/>
      <c r="D87" s="4"/>
      <c r="E87" s="3"/>
      <c r="F87" s="2"/>
      <c r="G87" s="2"/>
      <c r="H87" s="2"/>
      <c r="I87" s="2"/>
      <c r="J87" s="2"/>
      <c r="K87" s="2"/>
    </row>
    <row r="88" spans="1:11" ht="18" customHeight="1" x14ac:dyDescent="0.2">
      <c r="A88" s="1"/>
      <c r="B88" s="2"/>
      <c r="C88" s="3"/>
      <c r="D88" s="4"/>
      <c r="E88" s="3"/>
      <c r="F88" s="2"/>
      <c r="G88" s="2"/>
      <c r="H88" s="2"/>
      <c r="I88" s="2"/>
      <c r="J88" s="2"/>
      <c r="K88" s="2"/>
    </row>
    <row r="89" spans="1:11" ht="18" customHeight="1" x14ac:dyDescent="0.2">
      <c r="A89" s="1"/>
      <c r="B89" s="2"/>
      <c r="C89" s="3"/>
      <c r="D89" s="4"/>
      <c r="E89" s="3"/>
      <c r="F89" s="2"/>
      <c r="G89" s="2"/>
      <c r="H89" s="2"/>
      <c r="I89" s="2"/>
      <c r="J89" s="2"/>
      <c r="K89" s="2"/>
    </row>
    <row r="90" spans="1:11" ht="18" customHeight="1" x14ac:dyDescent="0.2">
      <c r="A90" s="1"/>
      <c r="B90" s="2"/>
      <c r="C90" s="3"/>
      <c r="D90" s="4"/>
      <c r="E90" s="3"/>
      <c r="F90" s="2"/>
      <c r="G90" s="2"/>
      <c r="H90" s="2"/>
      <c r="I90" s="2"/>
      <c r="J90" s="2"/>
      <c r="K90" s="2"/>
    </row>
    <row r="91" spans="1:11" ht="18" customHeight="1" x14ac:dyDescent="0.2">
      <c r="A91" s="1"/>
      <c r="B91" s="2"/>
      <c r="C91" s="3"/>
      <c r="D91" s="4"/>
      <c r="E91" s="3"/>
      <c r="F91" s="2"/>
      <c r="G91" s="2"/>
      <c r="H91" s="2"/>
      <c r="I91" s="2"/>
      <c r="J91" s="2"/>
      <c r="K91" s="2"/>
    </row>
    <row r="92" spans="1:11" ht="18" customHeight="1" x14ac:dyDescent="0.2">
      <c r="A92" s="1"/>
      <c r="B92" s="2"/>
      <c r="C92" s="3"/>
      <c r="D92" s="4"/>
      <c r="E92" s="3"/>
      <c r="F92" s="2"/>
      <c r="G92" s="2"/>
      <c r="H92" s="2"/>
      <c r="I92" s="2"/>
      <c r="J92" s="2"/>
      <c r="K92" s="2"/>
    </row>
    <row r="93" spans="1:11" ht="18" customHeight="1" x14ac:dyDescent="0.2">
      <c r="A93" s="1"/>
      <c r="B93" s="2"/>
      <c r="C93" s="3"/>
      <c r="D93" s="4"/>
      <c r="E93" s="3"/>
      <c r="F93" s="2"/>
      <c r="G93" s="2"/>
      <c r="H93" s="2"/>
      <c r="I93" s="2"/>
      <c r="J93" s="2"/>
      <c r="K93" s="2"/>
    </row>
    <row r="94" spans="1:11" ht="18" customHeight="1" x14ac:dyDescent="0.2">
      <c r="A94" s="1"/>
      <c r="B94" s="2"/>
      <c r="C94" s="3"/>
      <c r="D94" s="4"/>
      <c r="E94" s="3"/>
      <c r="F94" s="2"/>
      <c r="G94" s="2"/>
      <c r="H94" s="2"/>
      <c r="I94" s="2"/>
      <c r="J94" s="2"/>
      <c r="K94" s="2"/>
    </row>
    <row r="95" spans="1:11" ht="18" customHeight="1" x14ac:dyDescent="0.2">
      <c r="A95" s="1"/>
      <c r="B95" s="2"/>
      <c r="C95" s="3"/>
      <c r="D95" s="4"/>
      <c r="E95" s="3"/>
      <c r="F95" s="2"/>
      <c r="G95" s="2"/>
      <c r="H95" s="2"/>
      <c r="I95" s="2"/>
      <c r="J95" s="2"/>
      <c r="K95" s="2"/>
    </row>
    <row r="96" spans="1:11" ht="18" customHeight="1" x14ac:dyDescent="0.2">
      <c r="A96" s="1"/>
      <c r="B96" s="2"/>
      <c r="C96" s="3"/>
      <c r="D96" s="4"/>
      <c r="E96" s="3"/>
      <c r="F96" s="2"/>
      <c r="G96" s="2"/>
      <c r="H96" s="2"/>
      <c r="I96" s="2"/>
      <c r="J96" s="2"/>
      <c r="K96" s="2"/>
    </row>
    <row r="97" spans="1:11" ht="18" customHeight="1" x14ac:dyDescent="0.2">
      <c r="A97" s="1"/>
      <c r="B97" s="2"/>
      <c r="C97" s="3"/>
      <c r="D97" s="4"/>
      <c r="E97" s="3"/>
      <c r="F97" s="2"/>
      <c r="G97" s="2"/>
      <c r="H97" s="2"/>
      <c r="I97" s="2"/>
      <c r="J97" s="2"/>
      <c r="K97" s="2"/>
    </row>
    <row r="98" spans="1:11" ht="18" customHeight="1" x14ac:dyDescent="0.2">
      <c r="A98" s="1"/>
      <c r="B98" s="2"/>
      <c r="C98" s="3"/>
      <c r="D98" s="4"/>
      <c r="E98" s="3"/>
      <c r="F98" s="2"/>
      <c r="G98" s="2"/>
      <c r="H98" s="2"/>
      <c r="I98" s="2"/>
      <c r="J98" s="2"/>
      <c r="K98" s="2"/>
    </row>
    <row r="99" spans="1:11" ht="18" customHeight="1" x14ac:dyDescent="0.2">
      <c r="A99" s="1"/>
      <c r="B99" s="2"/>
      <c r="C99" s="3"/>
      <c r="D99" s="4"/>
      <c r="E99" s="3"/>
      <c r="F99" s="2"/>
      <c r="G99" s="2"/>
      <c r="H99" s="2"/>
      <c r="I99" s="2"/>
      <c r="J99" s="2"/>
      <c r="K99" s="2"/>
    </row>
    <row r="100" spans="1:11" ht="18" customHeight="1" x14ac:dyDescent="0.2">
      <c r="A100" s="1"/>
      <c r="B100" s="2"/>
      <c r="C100" s="3"/>
      <c r="D100" s="4"/>
      <c r="E100" s="3"/>
      <c r="F100" s="2"/>
      <c r="G100" s="2"/>
      <c r="H100" s="2"/>
      <c r="I100" s="2"/>
      <c r="J100" s="2"/>
      <c r="K100" s="2"/>
    </row>
  </sheetData>
  <mergeCells count="13">
    <mergeCell ref="A9:A12"/>
    <mergeCell ref="B9:B12"/>
    <mergeCell ref="C9:C12"/>
    <mergeCell ref="A4:A5"/>
    <mergeCell ref="B4:B5"/>
    <mergeCell ref="C4:C5"/>
    <mergeCell ref="B2:G2"/>
    <mergeCell ref="E4:E5"/>
    <mergeCell ref="A6:A8"/>
    <mergeCell ref="B6:B7"/>
    <mergeCell ref="C6:C7"/>
    <mergeCell ref="D4:D5"/>
    <mergeCell ref="G4:J4"/>
  </mergeCells>
  <pageMargins left="0.7" right="0.7" top="0.75" bottom="0.75" header="0" footer="0"/>
  <pageSetup paperSize="9" scale="37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EAADB"/>
    <pageSetUpPr fitToPage="1"/>
  </sheetPr>
  <dimension ref="A1:S100"/>
  <sheetViews>
    <sheetView rightToLeft="1" topLeftCell="C7" workbookViewId="0">
      <selection activeCell="J8" sqref="J8"/>
    </sheetView>
  </sheetViews>
  <sheetFormatPr defaultColWidth="14.375" defaultRowHeight="15" customHeight="1" x14ac:dyDescent="0.2"/>
  <cols>
    <col min="1" max="1" width="2.75" customWidth="1"/>
    <col min="2" max="2" width="9.625" customWidth="1"/>
    <col min="3" max="3" width="32" customWidth="1"/>
    <col min="4" max="4" width="13.375" customWidth="1"/>
    <col min="5" max="5" width="7.375" customWidth="1"/>
    <col min="6" max="6" width="12.375" customWidth="1"/>
    <col min="7" max="7" width="14" customWidth="1"/>
    <col min="8" max="8" width="10" customWidth="1"/>
    <col min="9" max="9" width="13.25" customWidth="1"/>
    <col min="10" max="10" width="14.25" customWidth="1"/>
    <col min="11" max="11" width="15.75" customWidth="1"/>
    <col min="12" max="12" width="19.625" customWidth="1"/>
    <col min="13" max="13" width="16.125" customWidth="1"/>
    <col min="14" max="19" width="9" customWidth="1"/>
  </cols>
  <sheetData>
    <row r="1" spans="1:19" ht="13.5" customHeight="1" x14ac:dyDescent="0.3">
      <c r="A1" s="39"/>
      <c r="B1" s="39"/>
      <c r="C1" s="57"/>
      <c r="D1" s="39"/>
      <c r="E1" s="39"/>
      <c r="F1" s="39"/>
      <c r="G1" s="83"/>
      <c r="H1" s="39"/>
      <c r="I1" s="39"/>
      <c r="J1" s="83"/>
      <c r="K1" s="83"/>
      <c r="L1" s="39"/>
      <c r="M1" s="39"/>
      <c r="N1" s="39"/>
      <c r="O1" s="39"/>
      <c r="P1" s="39"/>
      <c r="Q1" s="39"/>
      <c r="R1" s="39"/>
      <c r="S1" s="39"/>
    </row>
    <row r="2" spans="1:19" ht="60" customHeight="1" x14ac:dyDescent="0.3">
      <c r="A2" s="39"/>
      <c r="B2" s="217" t="s">
        <v>494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39"/>
      <c r="O2" s="39"/>
      <c r="P2" s="39"/>
      <c r="Q2" s="39"/>
      <c r="R2" s="39"/>
      <c r="S2" s="39"/>
    </row>
    <row r="3" spans="1:19" ht="9" customHeight="1" x14ac:dyDescent="0.3">
      <c r="A3" s="39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39"/>
      <c r="O3" s="39"/>
      <c r="P3" s="39"/>
      <c r="Q3" s="39"/>
      <c r="R3" s="39"/>
      <c r="S3" s="39"/>
    </row>
    <row r="4" spans="1:19" ht="54" customHeight="1" x14ac:dyDescent="0.3">
      <c r="A4" s="26"/>
      <c r="B4" s="214" t="s">
        <v>29</v>
      </c>
      <c r="C4" s="204"/>
      <c r="D4" s="27" t="s">
        <v>30</v>
      </c>
      <c r="E4" s="215" t="s">
        <v>410</v>
      </c>
      <c r="F4" s="203"/>
      <c r="G4" s="203"/>
      <c r="H4" s="203"/>
      <c r="I4" s="203"/>
      <c r="J4" s="204"/>
      <c r="K4" s="27" t="s">
        <v>32</v>
      </c>
      <c r="L4" s="215"/>
      <c r="M4" s="204"/>
      <c r="N4" s="39"/>
      <c r="O4" s="48"/>
      <c r="P4" s="39"/>
      <c r="Q4" s="39"/>
      <c r="R4" s="39"/>
      <c r="S4" s="39"/>
    </row>
    <row r="5" spans="1:19" ht="45" customHeight="1" x14ac:dyDescent="0.3">
      <c r="A5" s="26"/>
      <c r="B5" s="215" t="s">
        <v>34</v>
      </c>
      <c r="C5" s="204"/>
      <c r="D5" s="27" t="s">
        <v>35</v>
      </c>
      <c r="E5" s="215" t="s">
        <v>411</v>
      </c>
      <c r="F5" s="203"/>
      <c r="G5" s="203"/>
      <c r="H5" s="203"/>
      <c r="I5" s="203"/>
      <c r="J5" s="204"/>
      <c r="K5" s="27" t="s">
        <v>480</v>
      </c>
      <c r="L5" s="215">
        <v>1</v>
      </c>
      <c r="M5" s="204"/>
      <c r="N5" s="39"/>
      <c r="O5" s="48"/>
      <c r="P5" s="39"/>
      <c r="Q5" s="39"/>
      <c r="R5" s="39"/>
      <c r="S5" s="39"/>
    </row>
    <row r="6" spans="1:19" ht="31.5" customHeight="1" x14ac:dyDescent="0.2">
      <c r="A6" s="34"/>
      <c r="B6" s="228" t="s">
        <v>37</v>
      </c>
      <c r="C6" s="228" t="s">
        <v>38</v>
      </c>
      <c r="D6" s="228" t="s">
        <v>39</v>
      </c>
      <c r="E6" s="228" t="s">
        <v>40</v>
      </c>
      <c r="F6" s="228" t="s">
        <v>41</v>
      </c>
      <c r="G6" s="214" t="s">
        <v>42</v>
      </c>
      <c r="H6" s="204"/>
      <c r="I6" s="214" t="s">
        <v>43</v>
      </c>
      <c r="J6" s="204"/>
      <c r="K6" s="228" t="s">
        <v>44</v>
      </c>
      <c r="L6" s="214" t="s">
        <v>45</v>
      </c>
      <c r="M6" s="204"/>
      <c r="N6" s="48"/>
      <c r="O6" s="48"/>
      <c r="P6" s="48"/>
      <c r="Q6" s="48"/>
      <c r="R6" s="48"/>
      <c r="S6" s="34"/>
    </row>
    <row r="7" spans="1:19" ht="37.5" customHeight="1" x14ac:dyDescent="0.2">
      <c r="A7" s="34"/>
      <c r="B7" s="206"/>
      <c r="C7" s="206"/>
      <c r="D7" s="206"/>
      <c r="E7" s="206"/>
      <c r="F7" s="206"/>
      <c r="G7" s="60" t="s">
        <v>46</v>
      </c>
      <c r="H7" s="60" t="s">
        <v>47</v>
      </c>
      <c r="I7" s="27" t="s">
        <v>48</v>
      </c>
      <c r="J7" s="27" t="s">
        <v>49</v>
      </c>
      <c r="K7" s="206"/>
      <c r="L7" s="27" t="s">
        <v>50</v>
      </c>
      <c r="M7" s="27" t="s">
        <v>51</v>
      </c>
      <c r="N7" s="48"/>
      <c r="O7" s="48"/>
      <c r="P7" s="48"/>
      <c r="Q7" s="48"/>
      <c r="R7" s="48"/>
      <c r="S7" s="34"/>
    </row>
    <row r="8" spans="1:19" ht="47.25" customHeight="1" x14ac:dyDescent="0.2">
      <c r="A8" s="48"/>
      <c r="B8" s="63">
        <v>1</v>
      </c>
      <c r="C8" s="62" t="s">
        <v>412</v>
      </c>
      <c r="D8" s="62" t="s">
        <v>413</v>
      </c>
      <c r="E8" s="63">
        <v>1</v>
      </c>
      <c r="F8" s="63">
        <v>1.2</v>
      </c>
      <c r="G8" s="62" t="s">
        <v>54</v>
      </c>
      <c r="H8" s="63">
        <v>1</v>
      </c>
      <c r="I8" s="63" t="s">
        <v>57</v>
      </c>
      <c r="J8" s="63" t="s">
        <v>57</v>
      </c>
      <c r="K8" s="63">
        <v>0</v>
      </c>
      <c r="L8" s="63" t="s">
        <v>57</v>
      </c>
      <c r="M8" s="63">
        <v>0</v>
      </c>
      <c r="N8" s="48"/>
      <c r="O8" s="48"/>
      <c r="P8" s="48"/>
      <c r="Q8" s="48"/>
      <c r="R8" s="48"/>
      <c r="S8" s="48"/>
    </row>
    <row r="9" spans="1:19" ht="62.25" customHeight="1" x14ac:dyDescent="0.2">
      <c r="A9" s="34"/>
      <c r="B9" s="63">
        <v>2</v>
      </c>
      <c r="C9" s="62" t="s">
        <v>414</v>
      </c>
      <c r="D9" s="62" t="s">
        <v>413</v>
      </c>
      <c r="E9" s="63">
        <v>2</v>
      </c>
      <c r="F9" s="63">
        <v>3.11</v>
      </c>
      <c r="G9" s="63" t="s">
        <v>57</v>
      </c>
      <c r="H9" s="63" t="s">
        <v>57</v>
      </c>
      <c r="I9" s="63" t="s">
        <v>57</v>
      </c>
      <c r="J9" s="63" t="s">
        <v>57</v>
      </c>
      <c r="K9" s="63">
        <v>1000</v>
      </c>
      <c r="L9" s="62" t="s">
        <v>415</v>
      </c>
      <c r="M9" s="63">
        <v>1000</v>
      </c>
      <c r="N9" s="34"/>
      <c r="O9" s="34"/>
      <c r="P9" s="34"/>
      <c r="Q9" s="34"/>
      <c r="R9" s="34"/>
      <c r="S9" s="34"/>
    </row>
    <row r="10" spans="1:19" ht="19.5" customHeight="1" x14ac:dyDescent="0.3">
      <c r="A10" s="39"/>
      <c r="B10" s="84"/>
      <c r="C10" s="84"/>
      <c r="D10" s="85"/>
      <c r="E10" s="85"/>
      <c r="F10" s="86"/>
      <c r="G10" s="86"/>
      <c r="H10" s="85"/>
      <c r="I10" s="85"/>
      <c r="J10" s="85"/>
      <c r="K10" s="87"/>
      <c r="L10" s="85"/>
      <c r="M10" s="85"/>
      <c r="N10" s="39"/>
      <c r="O10" s="39"/>
      <c r="P10" s="39"/>
      <c r="Q10" s="39"/>
      <c r="R10" s="39"/>
      <c r="S10" s="39"/>
    </row>
    <row r="11" spans="1:19" ht="54" customHeight="1" x14ac:dyDescent="0.3">
      <c r="A11" s="39"/>
      <c r="B11" s="214" t="s">
        <v>29</v>
      </c>
      <c r="C11" s="204"/>
      <c r="D11" s="27" t="s">
        <v>30</v>
      </c>
      <c r="E11" s="215" t="s">
        <v>410</v>
      </c>
      <c r="F11" s="203"/>
      <c r="G11" s="203"/>
      <c r="H11" s="203"/>
      <c r="I11" s="203"/>
      <c r="J11" s="204"/>
      <c r="K11" s="27" t="s">
        <v>32</v>
      </c>
      <c r="L11" s="215"/>
      <c r="M11" s="204"/>
      <c r="N11" s="39"/>
      <c r="O11" s="39"/>
      <c r="P11" s="39"/>
      <c r="Q11" s="39"/>
      <c r="R11" s="39"/>
      <c r="S11" s="39"/>
    </row>
    <row r="12" spans="1:19" ht="45" customHeight="1" x14ac:dyDescent="0.3">
      <c r="A12" s="39"/>
      <c r="B12" s="215" t="s">
        <v>34</v>
      </c>
      <c r="C12" s="204"/>
      <c r="D12" s="27" t="s">
        <v>35</v>
      </c>
      <c r="E12" s="215" t="s">
        <v>416</v>
      </c>
      <c r="F12" s="203"/>
      <c r="G12" s="203"/>
      <c r="H12" s="203"/>
      <c r="I12" s="203"/>
      <c r="J12" s="204"/>
      <c r="K12" s="27" t="s">
        <v>480</v>
      </c>
      <c r="L12" s="215">
        <v>1</v>
      </c>
      <c r="M12" s="204"/>
      <c r="N12" s="39"/>
      <c r="O12" s="39"/>
      <c r="P12" s="39"/>
      <c r="Q12" s="39"/>
      <c r="R12" s="39"/>
      <c r="S12" s="39"/>
    </row>
    <row r="13" spans="1:19" ht="31.5" customHeight="1" x14ac:dyDescent="0.3">
      <c r="A13" s="39"/>
      <c r="B13" s="228" t="s">
        <v>37</v>
      </c>
      <c r="C13" s="228" t="s">
        <v>38</v>
      </c>
      <c r="D13" s="228" t="s">
        <v>39</v>
      </c>
      <c r="E13" s="228" t="s">
        <v>40</v>
      </c>
      <c r="F13" s="228" t="s">
        <v>41</v>
      </c>
      <c r="G13" s="214" t="s">
        <v>42</v>
      </c>
      <c r="H13" s="204"/>
      <c r="I13" s="214" t="s">
        <v>43</v>
      </c>
      <c r="J13" s="204"/>
      <c r="K13" s="228" t="s">
        <v>44</v>
      </c>
      <c r="L13" s="214" t="s">
        <v>45</v>
      </c>
      <c r="M13" s="204"/>
      <c r="N13" s="39"/>
      <c r="O13" s="39"/>
      <c r="P13" s="39"/>
      <c r="Q13" s="39"/>
      <c r="R13" s="39"/>
      <c r="S13" s="39"/>
    </row>
    <row r="14" spans="1:19" ht="37.5" customHeight="1" x14ac:dyDescent="0.3">
      <c r="A14" s="39"/>
      <c r="B14" s="206"/>
      <c r="C14" s="206"/>
      <c r="D14" s="206"/>
      <c r="E14" s="206"/>
      <c r="F14" s="206"/>
      <c r="G14" s="60" t="s">
        <v>46</v>
      </c>
      <c r="H14" s="60" t="s">
        <v>47</v>
      </c>
      <c r="I14" s="27" t="s">
        <v>48</v>
      </c>
      <c r="J14" s="27" t="s">
        <v>49</v>
      </c>
      <c r="K14" s="206"/>
      <c r="L14" s="27" t="s">
        <v>50</v>
      </c>
      <c r="M14" s="27" t="s">
        <v>51</v>
      </c>
      <c r="N14" s="39"/>
      <c r="O14" s="39"/>
      <c r="P14" s="39"/>
      <c r="Q14" s="39"/>
      <c r="R14" s="39"/>
      <c r="S14" s="39"/>
    </row>
    <row r="15" spans="1:19" ht="20.25" customHeight="1" x14ac:dyDescent="0.2">
      <c r="A15" s="48"/>
      <c r="B15" s="63">
        <v>6</v>
      </c>
      <c r="C15" s="62" t="s">
        <v>417</v>
      </c>
      <c r="D15" s="62" t="s">
        <v>413</v>
      </c>
      <c r="E15" s="63">
        <v>1</v>
      </c>
      <c r="F15" s="62" t="s">
        <v>142</v>
      </c>
      <c r="G15" s="62" t="s">
        <v>249</v>
      </c>
      <c r="H15" s="63">
        <v>1</v>
      </c>
      <c r="I15" s="62" t="s">
        <v>418</v>
      </c>
      <c r="J15" s="62" t="s">
        <v>419</v>
      </c>
      <c r="K15" s="63">
        <v>5000</v>
      </c>
      <c r="L15" s="62" t="s">
        <v>420</v>
      </c>
      <c r="M15" s="63">
        <v>5000</v>
      </c>
      <c r="N15" s="48"/>
      <c r="O15" s="48"/>
      <c r="P15" s="48"/>
      <c r="Q15" s="48"/>
      <c r="R15" s="48"/>
      <c r="S15" s="48"/>
    </row>
    <row r="16" spans="1:19" ht="20.25" customHeight="1" x14ac:dyDescent="0.2">
      <c r="A16" s="48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48"/>
      <c r="O16" s="48"/>
      <c r="P16" s="48"/>
      <c r="Q16" s="48"/>
      <c r="R16" s="48"/>
      <c r="S16" s="48"/>
    </row>
    <row r="17" spans="1:19" ht="57.75" customHeight="1" x14ac:dyDescent="0.3">
      <c r="A17" s="47"/>
      <c r="B17" s="242" t="s">
        <v>99</v>
      </c>
      <c r="C17" s="203"/>
      <c r="D17" s="203"/>
      <c r="E17" s="203"/>
      <c r="F17" s="203"/>
      <c r="G17" s="203"/>
      <c r="H17" s="203"/>
      <c r="I17" s="203"/>
      <c r="J17" s="204"/>
      <c r="K17" s="243">
        <f>K15+K9+K8</f>
        <v>6000</v>
      </c>
      <c r="L17" s="203"/>
      <c r="M17" s="204"/>
      <c r="N17" s="39"/>
      <c r="O17" s="48"/>
      <c r="P17" s="39"/>
      <c r="Q17" s="39"/>
      <c r="R17" s="39"/>
      <c r="S17" s="39"/>
    </row>
    <row r="18" spans="1:19" ht="20.25" customHeight="1" x14ac:dyDescent="0.3">
      <c r="A18" s="39"/>
      <c r="B18" s="39"/>
      <c r="C18" s="39"/>
      <c r="D18" s="39"/>
      <c r="E18" s="39"/>
      <c r="F18" s="39"/>
      <c r="G18" s="83"/>
      <c r="H18" s="39"/>
      <c r="I18" s="39"/>
      <c r="J18" s="83"/>
      <c r="K18" s="83"/>
      <c r="L18" s="39"/>
      <c r="M18" s="39"/>
      <c r="N18" s="39"/>
      <c r="O18" s="39"/>
      <c r="P18" s="39"/>
      <c r="Q18" s="39"/>
      <c r="R18" s="39"/>
      <c r="S18" s="39"/>
    </row>
    <row r="19" spans="1:19" ht="20.25" customHeight="1" x14ac:dyDescent="0.3">
      <c r="A19" s="39"/>
      <c r="B19" s="39"/>
      <c r="C19" s="39"/>
      <c r="D19" s="39"/>
      <c r="E19" s="39"/>
      <c r="F19" s="39"/>
      <c r="G19" s="83"/>
      <c r="H19" s="39"/>
      <c r="I19" s="39"/>
      <c r="J19" s="83"/>
      <c r="K19" s="83"/>
      <c r="L19" s="39"/>
      <c r="M19" s="39"/>
      <c r="N19" s="39"/>
      <c r="O19" s="39"/>
      <c r="P19" s="39"/>
      <c r="Q19" s="39"/>
      <c r="R19" s="39"/>
      <c r="S19" s="39"/>
    </row>
    <row r="20" spans="1:19" ht="20.25" customHeight="1" x14ac:dyDescent="0.3">
      <c r="A20" s="39"/>
      <c r="B20" s="39"/>
      <c r="C20" s="39"/>
      <c r="D20" s="39"/>
      <c r="E20" s="39"/>
      <c r="F20" s="39"/>
      <c r="G20" s="83"/>
      <c r="H20" s="39"/>
      <c r="I20" s="39"/>
      <c r="J20" s="83"/>
      <c r="K20" s="83"/>
      <c r="L20" s="39"/>
      <c r="M20" s="39"/>
      <c r="N20" s="39"/>
      <c r="O20" s="39"/>
      <c r="P20" s="39"/>
      <c r="Q20" s="39"/>
      <c r="R20" s="39"/>
      <c r="S20" s="39"/>
    </row>
    <row r="21" spans="1:19" ht="20.25" customHeight="1" x14ac:dyDescent="0.3">
      <c r="A21" s="39"/>
      <c r="B21" s="39"/>
      <c r="C21" s="39"/>
      <c r="D21" s="39"/>
      <c r="E21" s="39"/>
      <c r="F21" s="39"/>
      <c r="G21" s="83"/>
      <c r="H21" s="39"/>
      <c r="I21" s="39"/>
      <c r="J21" s="83"/>
      <c r="K21" s="83"/>
      <c r="L21" s="39"/>
      <c r="M21" s="39"/>
      <c r="N21" s="39"/>
      <c r="O21" s="39"/>
      <c r="P21" s="39"/>
      <c r="Q21" s="39"/>
      <c r="R21" s="39"/>
      <c r="S21" s="39"/>
    </row>
    <row r="22" spans="1:19" ht="20.25" customHeight="1" x14ac:dyDescent="0.3">
      <c r="A22" s="39"/>
      <c r="B22" s="39"/>
      <c r="C22" s="39"/>
      <c r="D22" s="39"/>
      <c r="E22" s="39"/>
      <c r="F22" s="39"/>
      <c r="G22" s="83"/>
      <c r="H22" s="39"/>
      <c r="I22" s="39"/>
      <c r="J22" s="83"/>
      <c r="K22" s="83"/>
      <c r="L22" s="39"/>
      <c r="M22" s="39"/>
      <c r="N22" s="39"/>
      <c r="O22" s="39"/>
      <c r="P22" s="39"/>
      <c r="Q22" s="39"/>
      <c r="R22" s="39"/>
      <c r="S22" s="39"/>
    </row>
    <row r="23" spans="1:19" ht="20.25" customHeight="1" x14ac:dyDescent="0.3">
      <c r="A23" s="39"/>
      <c r="B23" s="39"/>
      <c r="C23" s="57"/>
      <c r="D23" s="39"/>
      <c r="E23" s="39"/>
      <c r="F23" s="39"/>
      <c r="G23" s="83"/>
      <c r="H23" s="39"/>
      <c r="I23" s="39"/>
      <c r="J23" s="83"/>
      <c r="K23" s="83"/>
      <c r="L23" s="39"/>
      <c r="M23" s="39"/>
      <c r="N23" s="39"/>
      <c r="O23" s="39"/>
      <c r="P23" s="39"/>
      <c r="Q23" s="39"/>
      <c r="R23" s="39"/>
      <c r="S23" s="39"/>
    </row>
    <row r="24" spans="1:19" ht="20.25" customHeight="1" x14ac:dyDescent="0.3">
      <c r="A24" s="39"/>
      <c r="B24" s="39"/>
      <c r="C24" s="57"/>
      <c r="D24" s="39"/>
      <c r="E24" s="39"/>
      <c r="F24" s="39"/>
      <c r="G24" s="83"/>
      <c r="H24" s="39"/>
      <c r="I24" s="39"/>
      <c r="J24" s="83"/>
      <c r="K24" s="83"/>
      <c r="L24" s="39"/>
      <c r="M24" s="39"/>
      <c r="N24" s="39"/>
      <c r="O24" s="39"/>
      <c r="P24" s="39"/>
      <c r="Q24" s="39"/>
      <c r="R24" s="39"/>
      <c r="S24" s="39"/>
    </row>
    <row r="25" spans="1:19" ht="20.25" customHeight="1" x14ac:dyDescent="0.3">
      <c r="A25" s="39"/>
      <c r="B25" s="39"/>
      <c r="C25" s="57"/>
      <c r="D25" s="39"/>
      <c r="E25" s="39"/>
      <c r="F25" s="39"/>
      <c r="G25" s="83"/>
      <c r="H25" s="39"/>
      <c r="I25" s="39"/>
      <c r="J25" s="83"/>
      <c r="K25" s="83"/>
      <c r="L25" s="39"/>
      <c r="M25" s="39"/>
      <c r="N25" s="39"/>
      <c r="O25" s="39"/>
      <c r="P25" s="39"/>
      <c r="Q25" s="39"/>
      <c r="R25" s="39"/>
      <c r="S25" s="39"/>
    </row>
    <row r="26" spans="1:19" ht="20.25" customHeight="1" x14ac:dyDescent="0.3">
      <c r="A26" s="39"/>
      <c r="B26" s="39"/>
      <c r="C26" s="57"/>
      <c r="D26" s="39"/>
      <c r="E26" s="39"/>
      <c r="F26" s="39"/>
      <c r="G26" s="83"/>
      <c r="H26" s="39"/>
      <c r="I26" s="39"/>
      <c r="J26" s="83"/>
      <c r="K26" s="83"/>
      <c r="L26" s="39"/>
      <c r="M26" s="39"/>
      <c r="N26" s="39"/>
      <c r="O26" s="39"/>
      <c r="P26" s="39"/>
      <c r="Q26" s="39"/>
      <c r="R26" s="39"/>
      <c r="S26" s="39"/>
    </row>
    <row r="27" spans="1:19" ht="20.25" customHeight="1" x14ac:dyDescent="0.3">
      <c r="A27" s="39"/>
      <c r="B27" s="39"/>
      <c r="C27" s="57"/>
      <c r="D27" s="39"/>
      <c r="E27" s="39"/>
      <c r="F27" s="39"/>
      <c r="G27" s="83"/>
      <c r="H27" s="39"/>
      <c r="I27" s="39"/>
      <c r="J27" s="83"/>
      <c r="K27" s="83"/>
      <c r="L27" s="39"/>
      <c r="M27" s="39"/>
      <c r="N27" s="39"/>
      <c r="O27" s="39"/>
      <c r="P27" s="39"/>
      <c r="Q27" s="39"/>
      <c r="R27" s="39"/>
      <c r="S27" s="39"/>
    </row>
    <row r="28" spans="1:19" ht="20.25" customHeight="1" x14ac:dyDescent="0.3">
      <c r="A28" s="39"/>
      <c r="B28" s="39"/>
      <c r="C28" s="57"/>
      <c r="D28" s="39"/>
      <c r="E28" s="39"/>
      <c r="F28" s="39"/>
      <c r="G28" s="83"/>
      <c r="H28" s="39"/>
      <c r="I28" s="39"/>
      <c r="J28" s="83"/>
      <c r="K28" s="83"/>
      <c r="L28" s="39"/>
      <c r="M28" s="39"/>
      <c r="N28" s="39"/>
      <c r="O28" s="39"/>
      <c r="P28" s="39"/>
      <c r="Q28" s="39"/>
      <c r="R28" s="39"/>
      <c r="S28" s="39"/>
    </row>
    <row r="29" spans="1:19" ht="20.25" customHeight="1" x14ac:dyDescent="0.3">
      <c r="A29" s="39"/>
      <c r="B29" s="39"/>
      <c r="C29" s="57"/>
      <c r="D29" s="39"/>
      <c r="E29" s="39"/>
      <c r="F29" s="39"/>
      <c r="G29" s="83"/>
      <c r="H29" s="39"/>
      <c r="I29" s="39"/>
      <c r="J29" s="83"/>
      <c r="K29" s="83"/>
      <c r="L29" s="39"/>
      <c r="M29" s="39"/>
      <c r="N29" s="39"/>
      <c r="O29" s="39"/>
      <c r="P29" s="39"/>
      <c r="Q29" s="39"/>
      <c r="R29" s="39"/>
      <c r="S29" s="39"/>
    </row>
    <row r="30" spans="1:19" ht="20.25" customHeight="1" x14ac:dyDescent="0.3">
      <c r="A30" s="39"/>
      <c r="B30" s="39"/>
      <c r="C30" s="57"/>
      <c r="D30" s="39"/>
      <c r="E30" s="39"/>
      <c r="F30" s="39"/>
      <c r="G30" s="83"/>
      <c r="H30" s="39"/>
      <c r="I30" s="39"/>
      <c r="J30" s="83"/>
      <c r="K30" s="83"/>
      <c r="L30" s="39"/>
      <c r="M30" s="39"/>
      <c r="N30" s="39"/>
      <c r="O30" s="39"/>
      <c r="P30" s="39"/>
      <c r="Q30" s="39"/>
      <c r="R30" s="39"/>
      <c r="S30" s="39"/>
    </row>
    <row r="31" spans="1:19" ht="20.25" customHeight="1" x14ac:dyDescent="0.3">
      <c r="A31" s="39"/>
      <c r="B31" s="39"/>
      <c r="C31" s="57"/>
      <c r="D31" s="39"/>
      <c r="E31" s="39"/>
      <c r="F31" s="39"/>
      <c r="G31" s="83"/>
      <c r="H31" s="39"/>
      <c r="I31" s="39"/>
      <c r="J31" s="83"/>
      <c r="K31" s="83"/>
      <c r="L31" s="39"/>
      <c r="M31" s="39"/>
      <c r="N31" s="39"/>
      <c r="O31" s="39"/>
      <c r="P31" s="39"/>
      <c r="Q31" s="39"/>
      <c r="R31" s="39"/>
      <c r="S31" s="39"/>
    </row>
    <row r="32" spans="1:19" ht="20.25" customHeight="1" x14ac:dyDescent="0.3">
      <c r="A32" s="39"/>
      <c r="B32" s="39"/>
      <c r="C32" s="57"/>
      <c r="D32" s="39"/>
      <c r="E32" s="39"/>
      <c r="F32" s="39"/>
      <c r="G32" s="83"/>
      <c r="H32" s="39"/>
      <c r="I32" s="39"/>
      <c r="J32" s="83"/>
      <c r="K32" s="83"/>
      <c r="L32" s="39"/>
      <c r="M32" s="39"/>
      <c r="N32" s="39"/>
      <c r="O32" s="39"/>
      <c r="P32" s="39"/>
      <c r="Q32" s="39"/>
      <c r="R32" s="39"/>
      <c r="S32" s="39"/>
    </row>
    <row r="33" spans="1:19" ht="20.25" customHeight="1" x14ac:dyDescent="0.3">
      <c r="A33" s="39"/>
      <c r="B33" s="39"/>
      <c r="C33" s="57"/>
      <c r="D33" s="39"/>
      <c r="E33" s="39"/>
      <c r="F33" s="39"/>
      <c r="G33" s="83"/>
      <c r="H33" s="39"/>
      <c r="I33" s="39"/>
      <c r="J33" s="83"/>
      <c r="K33" s="83"/>
      <c r="L33" s="39"/>
      <c r="M33" s="39"/>
      <c r="N33" s="39"/>
      <c r="O33" s="39"/>
      <c r="P33" s="39"/>
      <c r="Q33" s="39"/>
      <c r="R33" s="39"/>
      <c r="S33" s="39"/>
    </row>
    <row r="34" spans="1:19" ht="20.25" customHeight="1" x14ac:dyDescent="0.3">
      <c r="A34" s="39"/>
      <c r="B34" s="39"/>
      <c r="C34" s="57"/>
      <c r="D34" s="39"/>
      <c r="E34" s="39"/>
      <c r="F34" s="39"/>
      <c r="G34" s="83"/>
      <c r="H34" s="39"/>
      <c r="I34" s="39"/>
      <c r="J34" s="83"/>
      <c r="K34" s="83"/>
      <c r="L34" s="39"/>
      <c r="M34" s="39"/>
      <c r="N34" s="39"/>
      <c r="O34" s="39"/>
      <c r="P34" s="39"/>
      <c r="Q34" s="39"/>
      <c r="R34" s="39"/>
      <c r="S34" s="39"/>
    </row>
    <row r="35" spans="1:19" ht="20.25" customHeight="1" x14ac:dyDescent="0.3">
      <c r="A35" s="39"/>
      <c r="B35" s="39"/>
      <c r="C35" s="57"/>
      <c r="D35" s="39"/>
      <c r="E35" s="39"/>
      <c r="F35" s="39"/>
      <c r="G35" s="83"/>
      <c r="H35" s="39"/>
      <c r="I35" s="39"/>
      <c r="J35" s="83"/>
      <c r="K35" s="83"/>
      <c r="L35" s="39"/>
      <c r="M35" s="39"/>
      <c r="N35" s="39"/>
      <c r="O35" s="39"/>
      <c r="P35" s="39"/>
      <c r="Q35" s="39"/>
      <c r="R35" s="39"/>
      <c r="S35" s="39"/>
    </row>
    <row r="36" spans="1:19" ht="20.25" customHeight="1" x14ac:dyDescent="0.3">
      <c r="A36" s="39"/>
      <c r="B36" s="39"/>
      <c r="C36" s="57"/>
      <c r="D36" s="39"/>
      <c r="E36" s="39"/>
      <c r="F36" s="39"/>
      <c r="G36" s="83"/>
      <c r="H36" s="39"/>
      <c r="I36" s="39"/>
      <c r="J36" s="83"/>
      <c r="K36" s="83"/>
      <c r="L36" s="39"/>
      <c r="M36" s="39"/>
      <c r="N36" s="39"/>
      <c r="O36" s="39"/>
      <c r="P36" s="39"/>
      <c r="Q36" s="39"/>
      <c r="R36" s="39"/>
      <c r="S36" s="39"/>
    </row>
    <row r="37" spans="1:19" ht="20.25" customHeight="1" x14ac:dyDescent="0.3">
      <c r="A37" s="39"/>
      <c r="B37" s="39"/>
      <c r="C37" s="57"/>
      <c r="D37" s="39"/>
      <c r="E37" s="39"/>
      <c r="F37" s="39"/>
      <c r="G37" s="83"/>
      <c r="H37" s="39"/>
      <c r="I37" s="39"/>
      <c r="J37" s="83"/>
      <c r="K37" s="83"/>
      <c r="L37" s="39"/>
      <c r="M37" s="39"/>
      <c r="N37" s="39"/>
      <c r="O37" s="39"/>
      <c r="P37" s="39"/>
      <c r="Q37" s="39"/>
      <c r="R37" s="39"/>
      <c r="S37" s="39"/>
    </row>
    <row r="38" spans="1:19" ht="20.25" customHeight="1" x14ac:dyDescent="0.3">
      <c r="A38" s="39"/>
      <c r="B38" s="39"/>
      <c r="C38" s="57"/>
      <c r="D38" s="39"/>
      <c r="E38" s="39"/>
      <c r="F38" s="39"/>
      <c r="G38" s="83"/>
      <c r="H38" s="39"/>
      <c r="I38" s="39"/>
      <c r="J38" s="83"/>
      <c r="K38" s="83"/>
      <c r="L38" s="39"/>
      <c r="M38" s="39"/>
      <c r="N38" s="39"/>
      <c r="O38" s="39"/>
      <c r="P38" s="39"/>
      <c r="Q38" s="39"/>
      <c r="R38" s="39"/>
      <c r="S38" s="39"/>
    </row>
    <row r="39" spans="1:19" ht="20.25" customHeight="1" x14ac:dyDescent="0.3">
      <c r="A39" s="39"/>
      <c r="B39" s="39"/>
      <c r="C39" s="57"/>
      <c r="D39" s="39"/>
      <c r="E39" s="39"/>
      <c r="F39" s="39"/>
      <c r="G39" s="83"/>
      <c r="H39" s="39"/>
      <c r="I39" s="39"/>
      <c r="J39" s="83"/>
      <c r="K39" s="83"/>
      <c r="L39" s="39"/>
      <c r="M39" s="39"/>
      <c r="N39" s="39"/>
      <c r="O39" s="39"/>
      <c r="P39" s="39"/>
      <c r="Q39" s="39"/>
      <c r="R39" s="39"/>
      <c r="S39" s="39"/>
    </row>
    <row r="40" spans="1:19" ht="20.25" customHeight="1" x14ac:dyDescent="0.3">
      <c r="A40" s="39"/>
      <c r="B40" s="39"/>
      <c r="C40" s="57"/>
      <c r="D40" s="39"/>
      <c r="E40" s="39"/>
      <c r="F40" s="39"/>
      <c r="G40" s="83"/>
      <c r="H40" s="39"/>
      <c r="I40" s="39"/>
      <c r="J40" s="83"/>
      <c r="K40" s="83"/>
      <c r="L40" s="39"/>
      <c r="M40" s="39"/>
      <c r="N40" s="39"/>
      <c r="O40" s="39"/>
      <c r="P40" s="39"/>
      <c r="Q40" s="39"/>
      <c r="R40" s="39"/>
      <c r="S40" s="39"/>
    </row>
    <row r="41" spans="1:19" ht="20.25" customHeight="1" x14ac:dyDescent="0.3">
      <c r="A41" s="39"/>
      <c r="B41" s="39"/>
      <c r="C41" s="57"/>
      <c r="D41" s="39"/>
      <c r="E41" s="39"/>
      <c r="F41" s="39"/>
      <c r="G41" s="83"/>
      <c r="H41" s="39"/>
      <c r="I41" s="39"/>
      <c r="J41" s="83"/>
      <c r="K41" s="83"/>
      <c r="L41" s="39"/>
      <c r="M41" s="39"/>
      <c r="N41" s="39"/>
      <c r="O41" s="39"/>
      <c r="P41" s="39"/>
      <c r="Q41" s="39"/>
      <c r="R41" s="39"/>
      <c r="S41" s="39"/>
    </row>
    <row r="42" spans="1:19" ht="20.25" customHeight="1" x14ac:dyDescent="0.3">
      <c r="A42" s="39"/>
      <c r="B42" s="39"/>
      <c r="C42" s="57"/>
      <c r="D42" s="39"/>
      <c r="E42" s="39"/>
      <c r="F42" s="39"/>
      <c r="G42" s="83"/>
      <c r="H42" s="39"/>
      <c r="I42" s="39"/>
      <c r="J42" s="83"/>
      <c r="K42" s="83"/>
      <c r="L42" s="39"/>
      <c r="M42" s="39"/>
      <c r="N42" s="39"/>
      <c r="O42" s="39"/>
      <c r="P42" s="39"/>
      <c r="Q42" s="39"/>
      <c r="R42" s="39"/>
      <c r="S42" s="39"/>
    </row>
    <row r="43" spans="1:19" ht="20.25" customHeight="1" x14ac:dyDescent="0.3">
      <c r="A43" s="39"/>
      <c r="B43" s="39"/>
      <c r="C43" s="57"/>
      <c r="D43" s="39"/>
      <c r="E43" s="39"/>
      <c r="F43" s="39"/>
      <c r="G43" s="83"/>
      <c r="H43" s="39"/>
      <c r="I43" s="39"/>
      <c r="J43" s="83"/>
      <c r="K43" s="83"/>
      <c r="L43" s="39"/>
      <c r="M43" s="39"/>
      <c r="N43" s="39"/>
      <c r="O43" s="39"/>
      <c r="P43" s="39"/>
      <c r="Q43" s="39"/>
      <c r="R43" s="39"/>
      <c r="S43" s="39"/>
    </row>
    <row r="44" spans="1:19" ht="20.25" customHeight="1" x14ac:dyDescent="0.3">
      <c r="A44" s="39"/>
      <c r="B44" s="39"/>
      <c r="C44" s="57"/>
      <c r="D44" s="39"/>
      <c r="E44" s="39"/>
      <c r="F44" s="39"/>
      <c r="G44" s="83"/>
      <c r="H44" s="39"/>
      <c r="I44" s="39"/>
      <c r="J44" s="83"/>
      <c r="K44" s="83"/>
      <c r="L44" s="39"/>
      <c r="M44" s="39"/>
      <c r="N44" s="39"/>
      <c r="O44" s="39"/>
      <c r="P44" s="39"/>
      <c r="Q44" s="39"/>
      <c r="R44" s="39"/>
      <c r="S44" s="39"/>
    </row>
    <row r="45" spans="1:19" ht="20.25" customHeight="1" x14ac:dyDescent="0.3">
      <c r="A45" s="39"/>
      <c r="B45" s="39"/>
      <c r="C45" s="57"/>
      <c r="D45" s="39"/>
      <c r="E45" s="39"/>
      <c r="F45" s="39"/>
      <c r="G45" s="83"/>
      <c r="H45" s="39"/>
      <c r="I45" s="39"/>
      <c r="J45" s="83"/>
      <c r="K45" s="83"/>
      <c r="L45" s="39"/>
      <c r="M45" s="39"/>
      <c r="N45" s="39"/>
      <c r="O45" s="39"/>
      <c r="P45" s="39"/>
      <c r="Q45" s="39"/>
      <c r="R45" s="39"/>
      <c r="S45" s="39"/>
    </row>
    <row r="46" spans="1:19" ht="20.25" customHeight="1" x14ac:dyDescent="0.3">
      <c r="A46" s="39"/>
      <c r="B46" s="39"/>
      <c r="C46" s="57"/>
      <c r="D46" s="39"/>
      <c r="E46" s="39"/>
      <c r="F46" s="39"/>
      <c r="G46" s="83"/>
      <c r="H46" s="39"/>
      <c r="I46" s="39"/>
      <c r="J46" s="83"/>
      <c r="K46" s="83"/>
      <c r="L46" s="39"/>
      <c r="M46" s="39"/>
      <c r="N46" s="39"/>
      <c r="O46" s="39"/>
      <c r="P46" s="39"/>
      <c r="Q46" s="39"/>
      <c r="R46" s="39"/>
      <c r="S46" s="39"/>
    </row>
    <row r="47" spans="1:19" ht="20.25" customHeight="1" x14ac:dyDescent="0.3">
      <c r="A47" s="39"/>
      <c r="B47" s="39"/>
      <c r="C47" s="57"/>
      <c r="D47" s="39"/>
      <c r="E47" s="39"/>
      <c r="F47" s="39"/>
      <c r="G47" s="83"/>
      <c r="H47" s="39"/>
      <c r="I47" s="39"/>
      <c r="J47" s="83"/>
      <c r="K47" s="83"/>
      <c r="L47" s="39"/>
      <c r="M47" s="39"/>
      <c r="N47" s="39"/>
      <c r="O47" s="39"/>
      <c r="P47" s="39"/>
      <c r="Q47" s="39"/>
      <c r="R47" s="39"/>
      <c r="S47" s="39"/>
    </row>
    <row r="48" spans="1:19" ht="20.25" customHeight="1" x14ac:dyDescent="0.3">
      <c r="A48" s="39"/>
      <c r="B48" s="39"/>
      <c r="C48" s="57"/>
      <c r="D48" s="39"/>
      <c r="E48" s="39"/>
      <c r="F48" s="39"/>
      <c r="G48" s="83"/>
      <c r="H48" s="39"/>
      <c r="I48" s="39"/>
      <c r="J48" s="83"/>
      <c r="K48" s="83"/>
      <c r="L48" s="39"/>
      <c r="M48" s="39"/>
      <c r="N48" s="39"/>
      <c r="O48" s="39"/>
      <c r="P48" s="39"/>
      <c r="Q48" s="39"/>
      <c r="R48" s="39"/>
      <c r="S48" s="39"/>
    </row>
    <row r="49" spans="1:19" ht="20.25" customHeight="1" x14ac:dyDescent="0.3">
      <c r="A49" s="39"/>
      <c r="B49" s="39"/>
      <c r="C49" s="57"/>
      <c r="D49" s="39"/>
      <c r="E49" s="39"/>
      <c r="F49" s="39"/>
      <c r="G49" s="83"/>
      <c r="H49" s="39"/>
      <c r="I49" s="39"/>
      <c r="J49" s="83"/>
      <c r="K49" s="83"/>
      <c r="L49" s="39"/>
      <c r="M49" s="39"/>
      <c r="N49" s="39"/>
      <c r="O49" s="39"/>
      <c r="P49" s="39"/>
      <c r="Q49" s="39"/>
      <c r="R49" s="39"/>
      <c r="S49" s="39"/>
    </row>
    <row r="50" spans="1:19" ht="20.25" customHeight="1" x14ac:dyDescent="0.3">
      <c r="A50" s="39"/>
      <c r="B50" s="39"/>
      <c r="C50" s="57"/>
      <c r="D50" s="39"/>
      <c r="E50" s="39"/>
      <c r="F50" s="39"/>
      <c r="G50" s="83"/>
      <c r="H50" s="39"/>
      <c r="I50" s="39"/>
      <c r="J50" s="83"/>
      <c r="K50" s="83"/>
      <c r="L50" s="39"/>
      <c r="M50" s="39"/>
      <c r="N50" s="39"/>
      <c r="O50" s="39"/>
      <c r="P50" s="39"/>
      <c r="Q50" s="39"/>
      <c r="R50" s="39"/>
      <c r="S50" s="39"/>
    </row>
    <row r="51" spans="1:19" ht="20.25" customHeight="1" x14ac:dyDescent="0.3">
      <c r="A51" s="39"/>
      <c r="B51" s="39"/>
      <c r="C51" s="57"/>
      <c r="D51" s="39"/>
      <c r="E51" s="39"/>
      <c r="F51" s="39"/>
      <c r="G51" s="83"/>
      <c r="H51" s="39"/>
      <c r="I51" s="39"/>
      <c r="J51" s="83"/>
      <c r="K51" s="83"/>
      <c r="L51" s="39"/>
      <c r="M51" s="39"/>
      <c r="N51" s="39"/>
      <c r="O51" s="39"/>
      <c r="P51" s="39"/>
      <c r="Q51" s="39"/>
      <c r="R51" s="39"/>
      <c r="S51" s="39"/>
    </row>
    <row r="52" spans="1:19" ht="20.25" customHeight="1" x14ac:dyDescent="0.3">
      <c r="A52" s="39"/>
      <c r="B52" s="39"/>
      <c r="C52" s="57"/>
      <c r="D52" s="39"/>
      <c r="E52" s="39"/>
      <c r="F52" s="39"/>
      <c r="G52" s="83"/>
      <c r="H52" s="39"/>
      <c r="I52" s="39"/>
      <c r="J52" s="83"/>
      <c r="K52" s="83"/>
      <c r="L52" s="39"/>
      <c r="M52" s="39"/>
      <c r="N52" s="39"/>
      <c r="O52" s="39"/>
      <c r="P52" s="39"/>
      <c r="Q52" s="39"/>
      <c r="R52" s="39"/>
      <c r="S52" s="39"/>
    </row>
    <row r="53" spans="1:19" ht="20.25" customHeight="1" x14ac:dyDescent="0.3">
      <c r="A53" s="39"/>
      <c r="B53" s="39"/>
      <c r="C53" s="57"/>
      <c r="D53" s="39"/>
      <c r="E53" s="39"/>
      <c r="F53" s="39"/>
      <c r="G53" s="83"/>
      <c r="H53" s="39"/>
      <c r="I53" s="39"/>
      <c r="J53" s="83"/>
      <c r="K53" s="83"/>
      <c r="L53" s="39"/>
      <c r="M53" s="39"/>
      <c r="N53" s="39"/>
      <c r="O53" s="39"/>
      <c r="P53" s="39"/>
      <c r="Q53" s="39"/>
      <c r="R53" s="39"/>
      <c r="S53" s="39"/>
    </row>
    <row r="54" spans="1:19" ht="20.25" customHeight="1" x14ac:dyDescent="0.3">
      <c r="A54" s="39"/>
      <c r="B54" s="39"/>
      <c r="C54" s="57"/>
      <c r="D54" s="39"/>
      <c r="E54" s="39"/>
      <c r="F54" s="39"/>
      <c r="G54" s="83"/>
      <c r="H54" s="39"/>
      <c r="I54" s="39"/>
      <c r="J54" s="83"/>
      <c r="K54" s="83"/>
      <c r="L54" s="39"/>
      <c r="M54" s="39"/>
      <c r="N54" s="39"/>
      <c r="O54" s="39"/>
      <c r="P54" s="39"/>
      <c r="Q54" s="39"/>
      <c r="R54" s="39"/>
      <c r="S54" s="39"/>
    </row>
    <row r="55" spans="1:19" ht="20.25" customHeight="1" x14ac:dyDescent="0.3">
      <c r="A55" s="39"/>
      <c r="B55" s="39"/>
      <c r="C55" s="57"/>
      <c r="D55" s="39"/>
      <c r="E55" s="39"/>
      <c r="F55" s="39"/>
      <c r="G55" s="83"/>
      <c r="H55" s="39"/>
      <c r="I55" s="39"/>
      <c r="J55" s="83"/>
      <c r="K55" s="83"/>
      <c r="L55" s="39"/>
      <c r="M55" s="39"/>
      <c r="N55" s="39"/>
      <c r="O55" s="39"/>
      <c r="P55" s="39"/>
      <c r="Q55" s="39"/>
      <c r="R55" s="39"/>
      <c r="S55" s="39"/>
    </row>
    <row r="56" spans="1:19" ht="20.25" customHeight="1" x14ac:dyDescent="0.3">
      <c r="A56" s="39"/>
      <c r="B56" s="39"/>
      <c r="C56" s="57"/>
      <c r="D56" s="39"/>
      <c r="E56" s="39"/>
      <c r="F56" s="39"/>
      <c r="G56" s="83"/>
      <c r="H56" s="39"/>
      <c r="I56" s="39"/>
      <c r="J56" s="83"/>
      <c r="K56" s="83"/>
      <c r="L56" s="39"/>
      <c r="M56" s="39"/>
      <c r="N56" s="39"/>
      <c r="O56" s="39"/>
      <c r="P56" s="39"/>
      <c r="Q56" s="39"/>
      <c r="R56" s="39"/>
      <c r="S56" s="39"/>
    </row>
    <row r="57" spans="1:19" ht="20.25" customHeight="1" x14ac:dyDescent="0.3">
      <c r="A57" s="39"/>
      <c r="B57" s="39"/>
      <c r="C57" s="57"/>
      <c r="D57" s="39"/>
      <c r="E57" s="39"/>
      <c r="F57" s="39"/>
      <c r="G57" s="83"/>
      <c r="H57" s="39"/>
      <c r="I57" s="39"/>
      <c r="J57" s="83"/>
      <c r="K57" s="83"/>
      <c r="L57" s="39"/>
      <c r="M57" s="39"/>
      <c r="N57" s="39"/>
      <c r="O57" s="39"/>
      <c r="P57" s="39"/>
      <c r="Q57" s="39"/>
      <c r="R57" s="39"/>
      <c r="S57" s="39"/>
    </row>
    <row r="58" spans="1:19" ht="20.25" customHeight="1" x14ac:dyDescent="0.3">
      <c r="A58" s="39"/>
      <c r="B58" s="39"/>
      <c r="C58" s="57"/>
      <c r="D58" s="39"/>
      <c r="E58" s="39"/>
      <c r="F58" s="39"/>
      <c r="G58" s="83"/>
      <c r="H58" s="39"/>
      <c r="I58" s="39"/>
      <c r="J58" s="83"/>
      <c r="K58" s="83"/>
      <c r="L58" s="39"/>
      <c r="M58" s="39"/>
      <c r="N58" s="39"/>
      <c r="O58" s="39"/>
      <c r="P58" s="39"/>
      <c r="Q58" s="39"/>
      <c r="R58" s="39"/>
      <c r="S58" s="39"/>
    </row>
    <row r="59" spans="1:19" ht="20.25" customHeight="1" x14ac:dyDescent="0.3">
      <c r="A59" s="39"/>
      <c r="B59" s="39"/>
      <c r="C59" s="57"/>
      <c r="D59" s="39"/>
      <c r="E59" s="39"/>
      <c r="F59" s="39"/>
      <c r="G59" s="83"/>
      <c r="H59" s="39"/>
      <c r="I59" s="39"/>
      <c r="J59" s="83"/>
      <c r="K59" s="83"/>
      <c r="L59" s="39"/>
      <c r="M59" s="39"/>
      <c r="N59" s="39"/>
      <c r="O59" s="39"/>
      <c r="P59" s="39"/>
      <c r="Q59" s="39"/>
      <c r="R59" s="39"/>
      <c r="S59" s="39"/>
    </row>
    <row r="60" spans="1:19" ht="20.25" customHeight="1" x14ac:dyDescent="0.3">
      <c r="A60" s="39"/>
      <c r="B60" s="39"/>
      <c r="C60" s="57"/>
      <c r="D60" s="39"/>
      <c r="E60" s="39"/>
      <c r="F60" s="39"/>
      <c r="G60" s="83"/>
      <c r="H60" s="39"/>
      <c r="I60" s="39"/>
      <c r="J60" s="83"/>
      <c r="K60" s="83"/>
      <c r="L60" s="39"/>
      <c r="M60" s="39"/>
      <c r="N60" s="39"/>
      <c r="O60" s="39"/>
      <c r="P60" s="39"/>
      <c r="Q60" s="39"/>
      <c r="R60" s="39"/>
      <c r="S60" s="39"/>
    </row>
    <row r="61" spans="1:19" ht="20.25" customHeight="1" x14ac:dyDescent="0.3">
      <c r="A61" s="39"/>
      <c r="B61" s="39"/>
      <c r="C61" s="57"/>
      <c r="D61" s="39"/>
      <c r="E61" s="39"/>
      <c r="F61" s="39"/>
      <c r="G61" s="83"/>
      <c r="H61" s="39"/>
      <c r="I61" s="39"/>
      <c r="J61" s="83"/>
      <c r="K61" s="83"/>
      <c r="L61" s="39"/>
      <c r="M61" s="39"/>
      <c r="N61" s="39"/>
      <c r="O61" s="39"/>
      <c r="P61" s="39"/>
      <c r="Q61" s="39"/>
      <c r="R61" s="39"/>
      <c r="S61" s="39"/>
    </row>
    <row r="62" spans="1:19" ht="20.25" customHeight="1" x14ac:dyDescent="0.3">
      <c r="A62" s="39"/>
      <c r="B62" s="39"/>
      <c r="C62" s="57"/>
      <c r="D62" s="39"/>
      <c r="E62" s="39"/>
      <c r="F62" s="39"/>
      <c r="G62" s="83"/>
      <c r="H62" s="39"/>
      <c r="I62" s="39"/>
      <c r="J62" s="83"/>
      <c r="K62" s="83"/>
      <c r="L62" s="39"/>
      <c r="M62" s="39"/>
      <c r="N62" s="39"/>
      <c r="O62" s="39"/>
      <c r="P62" s="39"/>
      <c r="Q62" s="39"/>
      <c r="R62" s="39"/>
      <c r="S62" s="39"/>
    </row>
    <row r="63" spans="1:19" ht="20.25" customHeight="1" x14ac:dyDescent="0.3">
      <c r="A63" s="39"/>
      <c r="B63" s="39"/>
      <c r="C63" s="57"/>
      <c r="D63" s="39"/>
      <c r="E63" s="39"/>
      <c r="F63" s="39"/>
      <c r="G63" s="83"/>
      <c r="H63" s="39"/>
      <c r="I63" s="39"/>
      <c r="J63" s="83"/>
      <c r="K63" s="83"/>
      <c r="L63" s="39"/>
      <c r="M63" s="39"/>
      <c r="N63" s="39"/>
      <c r="O63" s="39"/>
      <c r="P63" s="39"/>
      <c r="Q63" s="39"/>
      <c r="R63" s="39"/>
      <c r="S63" s="39"/>
    </row>
    <row r="64" spans="1:19" ht="20.25" customHeight="1" x14ac:dyDescent="0.3">
      <c r="A64" s="39"/>
      <c r="B64" s="39"/>
      <c r="C64" s="57"/>
      <c r="D64" s="39"/>
      <c r="E64" s="39"/>
      <c r="F64" s="39"/>
      <c r="G64" s="83"/>
      <c r="H64" s="39"/>
      <c r="I64" s="39"/>
      <c r="J64" s="83"/>
      <c r="K64" s="83"/>
      <c r="L64" s="39"/>
      <c r="M64" s="39"/>
      <c r="N64" s="39"/>
      <c r="O64" s="39"/>
      <c r="P64" s="39"/>
      <c r="Q64" s="39"/>
      <c r="R64" s="39"/>
      <c r="S64" s="39"/>
    </row>
    <row r="65" spans="1:19" ht="20.25" customHeight="1" x14ac:dyDescent="0.3">
      <c r="A65" s="39"/>
      <c r="B65" s="39"/>
      <c r="C65" s="57"/>
      <c r="D65" s="39"/>
      <c r="E65" s="39"/>
      <c r="F65" s="39"/>
      <c r="G65" s="83"/>
      <c r="H65" s="39"/>
      <c r="I65" s="39"/>
      <c r="J65" s="83"/>
      <c r="K65" s="83"/>
      <c r="L65" s="39"/>
      <c r="M65" s="39"/>
      <c r="N65" s="39"/>
      <c r="O65" s="39"/>
      <c r="P65" s="39"/>
      <c r="Q65" s="39"/>
      <c r="R65" s="39"/>
      <c r="S65" s="39"/>
    </row>
    <row r="66" spans="1:19" ht="20.25" customHeight="1" x14ac:dyDescent="0.3">
      <c r="A66" s="39"/>
      <c r="B66" s="39"/>
      <c r="C66" s="57"/>
      <c r="D66" s="39"/>
      <c r="E66" s="39"/>
      <c r="F66" s="39"/>
      <c r="G66" s="83"/>
      <c r="H66" s="39"/>
      <c r="I66" s="39"/>
      <c r="J66" s="83"/>
      <c r="K66" s="83"/>
      <c r="L66" s="39"/>
      <c r="M66" s="39"/>
      <c r="N66" s="39"/>
      <c r="O66" s="39"/>
      <c r="P66" s="39"/>
      <c r="Q66" s="39"/>
      <c r="R66" s="39"/>
      <c r="S66" s="39"/>
    </row>
    <row r="67" spans="1:19" ht="20.25" customHeight="1" x14ac:dyDescent="0.3">
      <c r="A67" s="39"/>
      <c r="B67" s="39"/>
      <c r="C67" s="57"/>
      <c r="D67" s="39"/>
      <c r="E67" s="39"/>
      <c r="F67" s="39"/>
      <c r="G67" s="83"/>
      <c r="H67" s="39"/>
      <c r="I67" s="39"/>
      <c r="J67" s="83"/>
      <c r="K67" s="83"/>
      <c r="L67" s="39"/>
      <c r="M67" s="39"/>
      <c r="N67" s="39"/>
      <c r="O67" s="39"/>
      <c r="P67" s="39"/>
      <c r="Q67" s="39"/>
      <c r="R67" s="39"/>
      <c r="S67" s="39"/>
    </row>
    <row r="68" spans="1:19" ht="20.25" customHeight="1" x14ac:dyDescent="0.3">
      <c r="A68" s="39"/>
      <c r="B68" s="39"/>
      <c r="C68" s="57"/>
      <c r="D68" s="39"/>
      <c r="E68" s="39"/>
      <c r="F68" s="39"/>
      <c r="G68" s="83"/>
      <c r="H68" s="39"/>
      <c r="I68" s="39"/>
      <c r="J68" s="83"/>
      <c r="K68" s="83"/>
      <c r="L68" s="39"/>
      <c r="M68" s="39"/>
      <c r="N68" s="39"/>
      <c r="O68" s="39"/>
      <c r="P68" s="39"/>
      <c r="Q68" s="39"/>
      <c r="R68" s="39"/>
      <c r="S68" s="39"/>
    </row>
    <row r="69" spans="1:19" ht="20.25" customHeight="1" x14ac:dyDescent="0.3">
      <c r="A69" s="39"/>
      <c r="B69" s="39"/>
      <c r="C69" s="57"/>
      <c r="D69" s="39"/>
      <c r="E69" s="39"/>
      <c r="F69" s="39"/>
      <c r="G69" s="83"/>
      <c r="H69" s="39"/>
      <c r="I69" s="39"/>
      <c r="J69" s="83"/>
      <c r="K69" s="83"/>
      <c r="L69" s="39"/>
      <c r="M69" s="39"/>
      <c r="N69" s="39"/>
      <c r="O69" s="39"/>
      <c r="P69" s="39"/>
      <c r="Q69" s="39"/>
      <c r="R69" s="39"/>
      <c r="S69" s="39"/>
    </row>
    <row r="70" spans="1:19" ht="20.25" customHeight="1" x14ac:dyDescent="0.3">
      <c r="A70" s="39"/>
      <c r="B70" s="39"/>
      <c r="C70" s="57"/>
      <c r="D70" s="39"/>
      <c r="E70" s="39"/>
      <c r="F70" s="39"/>
      <c r="G70" s="83"/>
      <c r="H70" s="39"/>
      <c r="I70" s="39"/>
      <c r="J70" s="83"/>
      <c r="K70" s="83"/>
      <c r="L70" s="39"/>
      <c r="M70" s="39"/>
      <c r="N70" s="39"/>
      <c r="O70" s="39"/>
      <c r="P70" s="39"/>
      <c r="Q70" s="39"/>
      <c r="R70" s="39"/>
      <c r="S70" s="39"/>
    </row>
    <row r="71" spans="1:19" ht="20.25" customHeight="1" x14ac:dyDescent="0.3">
      <c r="A71" s="39"/>
      <c r="B71" s="39"/>
      <c r="C71" s="57"/>
      <c r="D71" s="39"/>
      <c r="E71" s="39"/>
      <c r="F71" s="39"/>
      <c r="G71" s="83"/>
      <c r="H71" s="39"/>
      <c r="I71" s="39"/>
      <c r="J71" s="83"/>
      <c r="K71" s="83"/>
      <c r="L71" s="39"/>
      <c r="M71" s="39"/>
      <c r="N71" s="39"/>
      <c r="O71" s="39"/>
      <c r="P71" s="39"/>
      <c r="Q71" s="39"/>
      <c r="R71" s="39"/>
      <c r="S71" s="39"/>
    </row>
    <row r="72" spans="1:19" ht="20.25" customHeight="1" x14ac:dyDescent="0.3">
      <c r="A72" s="39"/>
      <c r="B72" s="39"/>
      <c r="C72" s="57"/>
      <c r="D72" s="39"/>
      <c r="E72" s="39"/>
      <c r="F72" s="39"/>
      <c r="G72" s="83"/>
      <c r="H72" s="39"/>
      <c r="I72" s="39"/>
      <c r="J72" s="83"/>
      <c r="K72" s="83"/>
      <c r="L72" s="39"/>
      <c r="M72" s="39"/>
      <c r="N72" s="39"/>
      <c r="O72" s="39"/>
      <c r="P72" s="39"/>
      <c r="Q72" s="39"/>
      <c r="R72" s="39"/>
      <c r="S72" s="39"/>
    </row>
    <row r="73" spans="1:19" ht="20.25" customHeight="1" x14ac:dyDescent="0.3">
      <c r="A73" s="39"/>
      <c r="B73" s="39"/>
      <c r="C73" s="57"/>
      <c r="D73" s="39"/>
      <c r="E73" s="39"/>
      <c r="F73" s="39"/>
      <c r="G73" s="83"/>
      <c r="H73" s="39"/>
      <c r="I73" s="39"/>
      <c r="J73" s="83"/>
      <c r="K73" s="83"/>
      <c r="L73" s="39"/>
      <c r="M73" s="39"/>
      <c r="N73" s="39"/>
      <c r="O73" s="39"/>
      <c r="P73" s="39"/>
      <c r="Q73" s="39"/>
      <c r="R73" s="39"/>
      <c r="S73" s="39"/>
    </row>
    <row r="74" spans="1:19" ht="20.25" customHeight="1" x14ac:dyDescent="0.3">
      <c r="A74" s="39"/>
      <c r="B74" s="39"/>
      <c r="C74" s="57"/>
      <c r="D74" s="39"/>
      <c r="E74" s="39"/>
      <c r="F74" s="39"/>
      <c r="G74" s="83"/>
      <c r="H74" s="39"/>
      <c r="I74" s="39"/>
      <c r="J74" s="83"/>
      <c r="K74" s="83"/>
      <c r="L74" s="39"/>
      <c r="M74" s="39"/>
      <c r="N74" s="39"/>
      <c r="O74" s="39"/>
      <c r="P74" s="39"/>
      <c r="Q74" s="39"/>
      <c r="R74" s="39"/>
      <c r="S74" s="39"/>
    </row>
    <row r="75" spans="1:19" ht="20.25" customHeight="1" x14ac:dyDescent="0.3">
      <c r="A75" s="39"/>
      <c r="B75" s="39"/>
      <c r="C75" s="57"/>
      <c r="D75" s="39"/>
      <c r="E75" s="39"/>
      <c r="F75" s="39"/>
      <c r="G75" s="83"/>
      <c r="H75" s="39"/>
      <c r="I75" s="39"/>
      <c r="J75" s="83"/>
      <c r="K75" s="83"/>
      <c r="L75" s="39"/>
      <c r="M75" s="39"/>
      <c r="N75" s="39"/>
      <c r="O75" s="39"/>
      <c r="P75" s="39"/>
      <c r="Q75" s="39"/>
      <c r="R75" s="39"/>
      <c r="S75" s="39"/>
    </row>
    <row r="76" spans="1:19" ht="20.25" customHeight="1" x14ac:dyDescent="0.3">
      <c r="A76" s="39"/>
      <c r="B76" s="39"/>
      <c r="C76" s="57"/>
      <c r="D76" s="39"/>
      <c r="E76" s="39"/>
      <c r="F76" s="39"/>
      <c r="G76" s="83"/>
      <c r="H76" s="39"/>
      <c r="I76" s="39"/>
      <c r="J76" s="83"/>
      <c r="K76" s="83"/>
      <c r="L76" s="39"/>
      <c r="M76" s="39"/>
      <c r="N76" s="39"/>
      <c r="O76" s="39"/>
      <c r="P76" s="39"/>
      <c r="Q76" s="39"/>
      <c r="R76" s="39"/>
      <c r="S76" s="39"/>
    </row>
    <row r="77" spans="1:19" ht="20.25" customHeight="1" x14ac:dyDescent="0.3">
      <c r="A77" s="39"/>
      <c r="B77" s="39"/>
      <c r="C77" s="57"/>
      <c r="D77" s="39"/>
      <c r="E77" s="39"/>
      <c r="F77" s="39"/>
      <c r="G77" s="83"/>
      <c r="H77" s="39"/>
      <c r="I77" s="39"/>
      <c r="J77" s="83"/>
      <c r="K77" s="83"/>
      <c r="L77" s="39"/>
      <c r="M77" s="39"/>
      <c r="N77" s="39"/>
      <c r="O77" s="39"/>
      <c r="P77" s="39"/>
      <c r="Q77" s="39"/>
      <c r="R77" s="39"/>
      <c r="S77" s="39"/>
    </row>
    <row r="78" spans="1:19" ht="20.25" customHeight="1" x14ac:dyDescent="0.3">
      <c r="A78" s="39"/>
      <c r="B78" s="39"/>
      <c r="C78" s="57"/>
      <c r="D78" s="39"/>
      <c r="E78" s="39"/>
      <c r="F78" s="39"/>
      <c r="G78" s="83"/>
      <c r="H78" s="39"/>
      <c r="I78" s="39"/>
      <c r="J78" s="83"/>
      <c r="K78" s="83"/>
      <c r="L78" s="39"/>
      <c r="M78" s="39"/>
      <c r="N78" s="39"/>
      <c r="O78" s="39"/>
      <c r="P78" s="39"/>
      <c r="Q78" s="39"/>
      <c r="R78" s="39"/>
      <c r="S78" s="39"/>
    </row>
    <row r="79" spans="1:19" ht="20.25" customHeight="1" x14ac:dyDescent="0.3">
      <c r="A79" s="39"/>
      <c r="B79" s="39"/>
      <c r="C79" s="57"/>
      <c r="D79" s="39"/>
      <c r="E79" s="39"/>
      <c r="F79" s="39"/>
      <c r="G79" s="83"/>
      <c r="H79" s="39"/>
      <c r="I79" s="39"/>
      <c r="J79" s="83"/>
      <c r="K79" s="83"/>
      <c r="L79" s="39"/>
      <c r="M79" s="39"/>
      <c r="N79" s="39"/>
      <c r="O79" s="39"/>
      <c r="P79" s="39"/>
      <c r="Q79" s="39"/>
      <c r="R79" s="39"/>
      <c r="S79" s="39"/>
    </row>
    <row r="80" spans="1:19" ht="20.25" customHeight="1" x14ac:dyDescent="0.3">
      <c r="A80" s="39"/>
      <c r="B80" s="39"/>
      <c r="C80" s="57"/>
      <c r="D80" s="39"/>
      <c r="E80" s="39"/>
      <c r="F80" s="39"/>
      <c r="G80" s="83"/>
      <c r="H80" s="39"/>
      <c r="I80" s="39"/>
      <c r="J80" s="83"/>
      <c r="K80" s="83"/>
      <c r="L80" s="39"/>
      <c r="M80" s="39"/>
      <c r="N80" s="39"/>
      <c r="O80" s="39"/>
      <c r="P80" s="39"/>
      <c r="Q80" s="39"/>
      <c r="R80" s="39"/>
      <c r="S80" s="39"/>
    </row>
    <row r="81" spans="1:19" ht="20.25" customHeight="1" x14ac:dyDescent="0.3">
      <c r="A81" s="39"/>
      <c r="B81" s="39"/>
      <c r="C81" s="57"/>
      <c r="D81" s="39"/>
      <c r="E81" s="39"/>
      <c r="F81" s="39"/>
      <c r="G81" s="83"/>
      <c r="H81" s="39"/>
      <c r="I81" s="39"/>
      <c r="J81" s="83"/>
      <c r="K81" s="83"/>
      <c r="L81" s="39"/>
      <c r="M81" s="39"/>
      <c r="N81" s="39"/>
      <c r="O81" s="39"/>
      <c r="P81" s="39"/>
      <c r="Q81" s="39"/>
      <c r="R81" s="39"/>
      <c r="S81" s="39"/>
    </row>
    <row r="82" spans="1:19" ht="20.25" customHeight="1" x14ac:dyDescent="0.3">
      <c r="A82" s="39"/>
      <c r="B82" s="39"/>
      <c r="C82" s="57"/>
      <c r="D82" s="39"/>
      <c r="E82" s="39"/>
      <c r="F82" s="39"/>
      <c r="G82" s="83"/>
      <c r="H82" s="39"/>
      <c r="I82" s="39"/>
      <c r="J82" s="83"/>
      <c r="K82" s="83"/>
      <c r="L82" s="39"/>
      <c r="M82" s="39"/>
      <c r="N82" s="39"/>
      <c r="O82" s="39"/>
      <c r="P82" s="39"/>
      <c r="Q82" s="39"/>
      <c r="R82" s="39"/>
      <c r="S82" s="39"/>
    </row>
    <row r="83" spans="1:19" ht="20.25" customHeight="1" x14ac:dyDescent="0.3">
      <c r="A83" s="39"/>
      <c r="B83" s="39"/>
      <c r="C83" s="57"/>
      <c r="D83" s="39"/>
      <c r="E83" s="39"/>
      <c r="F83" s="39"/>
      <c r="G83" s="83"/>
      <c r="H83" s="39"/>
      <c r="I83" s="39"/>
      <c r="J83" s="83"/>
      <c r="K83" s="83"/>
      <c r="L83" s="39"/>
      <c r="M83" s="39"/>
      <c r="N83" s="39"/>
      <c r="O83" s="39"/>
      <c r="P83" s="39"/>
      <c r="Q83" s="39"/>
      <c r="R83" s="39"/>
      <c r="S83" s="39"/>
    </row>
    <row r="84" spans="1:19" ht="20.25" customHeight="1" x14ac:dyDescent="0.3">
      <c r="A84" s="39"/>
      <c r="B84" s="39"/>
      <c r="C84" s="57"/>
      <c r="D84" s="39"/>
      <c r="E84" s="39"/>
      <c r="F84" s="39"/>
      <c r="G84" s="83"/>
      <c r="H84" s="39"/>
      <c r="I84" s="39"/>
      <c r="J84" s="83"/>
      <c r="K84" s="83"/>
      <c r="L84" s="39"/>
      <c r="M84" s="39"/>
      <c r="N84" s="39"/>
      <c r="O84" s="39"/>
      <c r="P84" s="39"/>
      <c r="Q84" s="39"/>
      <c r="R84" s="39"/>
      <c r="S84" s="39"/>
    </row>
    <row r="85" spans="1:19" ht="20.25" customHeight="1" x14ac:dyDescent="0.3">
      <c r="A85" s="39"/>
      <c r="B85" s="39"/>
      <c r="C85" s="57"/>
      <c r="D85" s="39"/>
      <c r="E85" s="39"/>
      <c r="F85" s="39"/>
      <c r="G85" s="83"/>
      <c r="H85" s="39"/>
      <c r="I85" s="39"/>
      <c r="J85" s="83"/>
      <c r="K85" s="83"/>
      <c r="L85" s="39"/>
      <c r="M85" s="39"/>
      <c r="N85" s="39"/>
      <c r="O85" s="39"/>
      <c r="P85" s="39"/>
      <c r="Q85" s="39"/>
      <c r="R85" s="39"/>
      <c r="S85" s="39"/>
    </row>
    <row r="86" spans="1:19" ht="20.25" customHeight="1" x14ac:dyDescent="0.3">
      <c r="A86" s="39"/>
      <c r="B86" s="39"/>
      <c r="C86" s="57"/>
      <c r="D86" s="39"/>
      <c r="E86" s="39"/>
      <c r="F86" s="39"/>
      <c r="G86" s="83"/>
      <c r="H86" s="39"/>
      <c r="I86" s="39"/>
      <c r="J86" s="83"/>
      <c r="K86" s="83"/>
      <c r="L86" s="39"/>
      <c r="M86" s="39"/>
      <c r="N86" s="39"/>
      <c r="O86" s="39"/>
      <c r="P86" s="39"/>
      <c r="Q86" s="39"/>
      <c r="R86" s="39"/>
      <c r="S86" s="39"/>
    </row>
    <row r="87" spans="1:19" ht="20.25" customHeight="1" x14ac:dyDescent="0.3">
      <c r="A87" s="39"/>
      <c r="B87" s="39"/>
      <c r="C87" s="57"/>
      <c r="D87" s="39"/>
      <c r="E87" s="39"/>
      <c r="F87" s="39"/>
      <c r="G87" s="83"/>
      <c r="H87" s="39"/>
      <c r="I87" s="39"/>
      <c r="J87" s="83"/>
      <c r="K87" s="83"/>
      <c r="L87" s="39"/>
      <c r="M87" s="39"/>
      <c r="N87" s="39"/>
      <c r="O87" s="39"/>
      <c r="P87" s="39"/>
      <c r="Q87" s="39"/>
      <c r="R87" s="39"/>
      <c r="S87" s="39"/>
    </row>
    <row r="88" spans="1:19" ht="20.25" customHeight="1" x14ac:dyDescent="0.3">
      <c r="A88" s="39"/>
      <c r="B88" s="39"/>
      <c r="C88" s="57"/>
      <c r="D88" s="39"/>
      <c r="E88" s="39"/>
      <c r="F88" s="39"/>
      <c r="G88" s="83"/>
      <c r="H88" s="39"/>
      <c r="I88" s="39"/>
      <c r="J88" s="83"/>
      <c r="K88" s="83"/>
      <c r="L88" s="39"/>
      <c r="M88" s="39"/>
      <c r="N88" s="39"/>
      <c r="O88" s="39"/>
      <c r="P88" s="39"/>
      <c r="Q88" s="39"/>
      <c r="R88" s="39"/>
      <c r="S88" s="39"/>
    </row>
    <row r="89" spans="1:19" ht="20.25" customHeight="1" x14ac:dyDescent="0.3">
      <c r="A89" s="39"/>
      <c r="B89" s="39"/>
      <c r="C89" s="57"/>
      <c r="D89" s="39"/>
      <c r="E89" s="39"/>
      <c r="F89" s="39"/>
      <c r="G89" s="83"/>
      <c r="H89" s="39"/>
      <c r="I89" s="39"/>
      <c r="J89" s="83"/>
      <c r="K89" s="83"/>
      <c r="L89" s="39"/>
      <c r="M89" s="39"/>
      <c r="N89" s="39"/>
      <c r="O89" s="39"/>
      <c r="P89" s="39"/>
      <c r="Q89" s="39"/>
      <c r="R89" s="39"/>
      <c r="S89" s="39"/>
    </row>
    <row r="90" spans="1:19" ht="20.25" customHeight="1" x14ac:dyDescent="0.3">
      <c r="A90" s="39"/>
      <c r="B90" s="39"/>
      <c r="C90" s="57"/>
      <c r="D90" s="39"/>
      <c r="E90" s="39"/>
      <c r="F90" s="39"/>
      <c r="G90" s="83"/>
      <c r="H90" s="39"/>
      <c r="I90" s="39"/>
      <c r="J90" s="83"/>
      <c r="K90" s="83"/>
      <c r="L90" s="39"/>
      <c r="M90" s="39"/>
      <c r="N90" s="39"/>
      <c r="O90" s="39"/>
      <c r="P90" s="39"/>
      <c r="Q90" s="39"/>
      <c r="R90" s="39"/>
      <c r="S90" s="39"/>
    </row>
    <row r="91" spans="1:19" ht="20.25" customHeight="1" x14ac:dyDescent="0.3">
      <c r="A91" s="39"/>
      <c r="B91" s="39"/>
      <c r="C91" s="57"/>
      <c r="D91" s="39"/>
      <c r="E91" s="39"/>
      <c r="F91" s="39"/>
      <c r="G91" s="83"/>
      <c r="H91" s="39"/>
      <c r="I91" s="39"/>
      <c r="J91" s="83"/>
      <c r="K91" s="83"/>
      <c r="L91" s="39"/>
      <c r="M91" s="39"/>
      <c r="N91" s="39"/>
      <c r="O91" s="39"/>
      <c r="P91" s="39"/>
      <c r="Q91" s="39"/>
      <c r="R91" s="39"/>
      <c r="S91" s="39"/>
    </row>
    <row r="92" spans="1:19" ht="20.25" customHeight="1" x14ac:dyDescent="0.3">
      <c r="A92" s="39"/>
      <c r="B92" s="39"/>
      <c r="C92" s="57"/>
      <c r="D92" s="39"/>
      <c r="E92" s="39"/>
      <c r="F92" s="39"/>
      <c r="G92" s="83"/>
      <c r="H92" s="39"/>
      <c r="I92" s="39"/>
      <c r="J92" s="83"/>
      <c r="K92" s="83"/>
      <c r="L92" s="39"/>
      <c r="M92" s="39"/>
      <c r="N92" s="39"/>
      <c r="O92" s="39"/>
      <c r="P92" s="39"/>
      <c r="Q92" s="39"/>
      <c r="R92" s="39"/>
      <c r="S92" s="39"/>
    </row>
    <row r="93" spans="1:19" ht="20.25" customHeight="1" x14ac:dyDescent="0.3">
      <c r="A93" s="39"/>
      <c r="B93" s="39"/>
      <c r="C93" s="57"/>
      <c r="D93" s="39"/>
      <c r="E93" s="39"/>
      <c r="F93" s="39"/>
      <c r="G93" s="83"/>
      <c r="H93" s="39"/>
      <c r="I93" s="39"/>
      <c r="J93" s="83"/>
      <c r="K93" s="83"/>
      <c r="L93" s="39"/>
      <c r="M93" s="39"/>
      <c r="N93" s="39"/>
      <c r="O93" s="39"/>
      <c r="P93" s="39"/>
      <c r="Q93" s="39"/>
      <c r="R93" s="39"/>
      <c r="S93" s="39"/>
    </row>
    <row r="94" spans="1:19" ht="20.25" customHeight="1" x14ac:dyDescent="0.3">
      <c r="A94" s="39"/>
      <c r="B94" s="39"/>
      <c r="C94" s="57"/>
      <c r="D94" s="39"/>
      <c r="E94" s="39"/>
      <c r="F94" s="39"/>
      <c r="G94" s="83"/>
      <c r="H94" s="39"/>
      <c r="I94" s="39"/>
      <c r="J94" s="83"/>
      <c r="K94" s="83"/>
      <c r="L94" s="39"/>
      <c r="M94" s="39"/>
      <c r="N94" s="39"/>
      <c r="O94" s="39"/>
      <c r="P94" s="39"/>
      <c r="Q94" s="39"/>
      <c r="R94" s="39"/>
      <c r="S94" s="39"/>
    </row>
    <row r="95" spans="1:19" ht="20.25" customHeight="1" x14ac:dyDescent="0.3">
      <c r="A95" s="39"/>
      <c r="B95" s="39"/>
      <c r="C95" s="57"/>
      <c r="D95" s="39"/>
      <c r="E95" s="39"/>
      <c r="F95" s="39"/>
      <c r="G95" s="83"/>
      <c r="H95" s="39"/>
      <c r="I95" s="39"/>
      <c r="J95" s="83"/>
      <c r="K95" s="83"/>
      <c r="L95" s="39"/>
      <c r="M95" s="39"/>
      <c r="N95" s="39"/>
      <c r="O95" s="39"/>
      <c r="P95" s="39"/>
      <c r="Q95" s="39"/>
      <c r="R95" s="39"/>
      <c r="S95" s="39"/>
    </row>
    <row r="96" spans="1:19" ht="20.25" customHeight="1" x14ac:dyDescent="0.3">
      <c r="A96" s="39"/>
      <c r="B96" s="39"/>
      <c r="C96" s="57"/>
      <c r="D96" s="39"/>
      <c r="E96" s="39"/>
      <c r="F96" s="39"/>
      <c r="G96" s="83"/>
      <c r="H96" s="39"/>
      <c r="I96" s="39"/>
      <c r="J96" s="83"/>
      <c r="K96" s="83"/>
      <c r="L96" s="39"/>
      <c r="M96" s="39"/>
      <c r="N96" s="39"/>
      <c r="O96" s="39"/>
      <c r="P96" s="39"/>
      <c r="Q96" s="39"/>
      <c r="R96" s="39"/>
      <c r="S96" s="39"/>
    </row>
    <row r="97" spans="1:19" ht="20.25" customHeight="1" x14ac:dyDescent="0.3">
      <c r="A97" s="39"/>
      <c r="B97" s="39"/>
      <c r="C97" s="57"/>
      <c r="D97" s="39"/>
      <c r="E97" s="39"/>
      <c r="F97" s="39"/>
      <c r="G97" s="83"/>
      <c r="H97" s="39"/>
      <c r="I97" s="39"/>
      <c r="J97" s="83"/>
      <c r="K97" s="83"/>
      <c r="L97" s="39"/>
      <c r="M97" s="39"/>
      <c r="N97" s="39"/>
      <c r="O97" s="39"/>
      <c r="P97" s="39"/>
      <c r="Q97" s="39"/>
      <c r="R97" s="39"/>
      <c r="S97" s="39"/>
    </row>
    <row r="98" spans="1:19" ht="20.25" customHeight="1" x14ac:dyDescent="0.3">
      <c r="A98" s="39"/>
      <c r="B98" s="39"/>
      <c r="C98" s="57"/>
      <c r="D98" s="39"/>
      <c r="E98" s="39"/>
      <c r="F98" s="39"/>
      <c r="G98" s="83"/>
      <c r="H98" s="39"/>
      <c r="I98" s="39"/>
      <c r="J98" s="83"/>
      <c r="K98" s="83"/>
      <c r="L98" s="39"/>
      <c r="M98" s="39"/>
      <c r="N98" s="39"/>
      <c r="O98" s="39"/>
      <c r="P98" s="39"/>
      <c r="Q98" s="39"/>
      <c r="R98" s="39"/>
      <c r="S98" s="39"/>
    </row>
    <row r="99" spans="1:19" ht="20.25" customHeight="1" x14ac:dyDescent="0.3">
      <c r="A99" s="39"/>
      <c r="B99" s="39"/>
      <c r="C99" s="57"/>
      <c r="D99" s="39"/>
      <c r="E99" s="39"/>
      <c r="F99" s="39"/>
      <c r="G99" s="83"/>
      <c r="H99" s="39"/>
      <c r="I99" s="39"/>
      <c r="J99" s="83"/>
      <c r="K99" s="83"/>
      <c r="L99" s="39"/>
      <c r="M99" s="39"/>
      <c r="N99" s="39"/>
      <c r="O99" s="39"/>
      <c r="P99" s="39"/>
      <c r="Q99" s="39"/>
      <c r="R99" s="39"/>
      <c r="S99" s="39"/>
    </row>
    <row r="100" spans="1:19" ht="20.25" customHeight="1" x14ac:dyDescent="0.3">
      <c r="A100" s="39"/>
      <c r="B100" s="39"/>
      <c r="C100" s="57"/>
      <c r="D100" s="39"/>
      <c r="E100" s="39"/>
      <c r="F100" s="39"/>
      <c r="G100" s="83"/>
      <c r="H100" s="39"/>
      <c r="I100" s="39"/>
      <c r="J100" s="83"/>
      <c r="K100" s="83"/>
      <c r="L100" s="39"/>
      <c r="M100" s="39"/>
      <c r="N100" s="39"/>
      <c r="O100" s="39"/>
      <c r="P100" s="39"/>
      <c r="Q100" s="39"/>
      <c r="R100" s="39"/>
      <c r="S100" s="39"/>
    </row>
  </sheetData>
  <mergeCells count="33">
    <mergeCell ref="I6:J6"/>
    <mergeCell ref="K6:K7"/>
    <mergeCell ref="L6:M6"/>
    <mergeCell ref="B11:C11"/>
    <mergeCell ref="L11:M11"/>
    <mergeCell ref="B6:B7"/>
    <mergeCell ref="G6:H6"/>
    <mergeCell ref="E11:J11"/>
    <mergeCell ref="C6:C7"/>
    <mergeCell ref="D6:D7"/>
    <mergeCell ref="E6:E7"/>
    <mergeCell ref="F6:F7"/>
    <mergeCell ref="B17:J17"/>
    <mergeCell ref="K17:M17"/>
    <mergeCell ref="B12:C12"/>
    <mergeCell ref="E12:J12"/>
    <mergeCell ref="B13:B14"/>
    <mergeCell ref="K13:K14"/>
    <mergeCell ref="C13:C14"/>
    <mergeCell ref="D13:D14"/>
    <mergeCell ref="E13:E14"/>
    <mergeCell ref="F13:F14"/>
    <mergeCell ref="G13:H13"/>
    <mergeCell ref="I13:J13"/>
    <mergeCell ref="L12:M12"/>
    <mergeCell ref="L13:M13"/>
    <mergeCell ref="B2:M2"/>
    <mergeCell ref="B4:C4"/>
    <mergeCell ref="E4:J4"/>
    <mergeCell ref="L4:M4"/>
    <mergeCell ref="B5:C5"/>
    <mergeCell ref="E5:J5"/>
    <mergeCell ref="L5:M5"/>
  </mergeCells>
  <printOptions horizontalCentered="1"/>
  <pageMargins left="0.23622047244094491" right="0.23622047244094491" top="0.4" bottom="0.42" header="0" footer="0"/>
  <pageSetup paperSize="9" fitToHeight="0" orientation="landscape"/>
  <headerFooter>
    <oddFooter>&amp;L&amp;P/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rightToLeft="1" topLeftCell="A34" workbookViewId="0">
      <selection activeCell="B33" sqref="B33:C33"/>
    </sheetView>
  </sheetViews>
  <sheetFormatPr defaultColWidth="14.375" defaultRowHeight="15" customHeight="1" x14ac:dyDescent="0.2"/>
  <cols>
    <col min="1" max="1" width="3.25" customWidth="1"/>
    <col min="2" max="2" width="6" customWidth="1"/>
    <col min="3" max="3" width="32.25" customWidth="1"/>
    <col min="4" max="4" width="13.375" customWidth="1"/>
    <col min="5" max="5" width="16.25" customWidth="1"/>
    <col min="6" max="6" width="15.125" customWidth="1"/>
    <col min="7" max="7" width="3.125" customWidth="1"/>
    <col min="8" max="8" width="15" customWidth="1"/>
    <col min="9" max="9" width="2" customWidth="1"/>
    <col min="10" max="10" width="3" customWidth="1"/>
    <col min="11" max="11" width="8.25" customWidth="1"/>
    <col min="12" max="12" width="38.875" customWidth="1"/>
    <col min="13" max="13" width="16.375" customWidth="1"/>
  </cols>
  <sheetData>
    <row r="1" spans="1:13" ht="9.75" customHeight="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88"/>
    </row>
    <row r="2" spans="1:13" ht="26.25" customHeight="1" x14ac:dyDescent="0.2">
      <c r="A2" s="18"/>
      <c r="B2" s="247" t="s">
        <v>421</v>
      </c>
      <c r="C2" s="218"/>
      <c r="D2" s="218"/>
      <c r="E2" s="218"/>
      <c r="F2" s="218"/>
      <c r="G2" s="18"/>
      <c r="H2" s="18"/>
      <c r="I2" s="18"/>
      <c r="J2" s="18"/>
      <c r="K2" s="18"/>
      <c r="L2" s="18"/>
      <c r="M2" s="88"/>
    </row>
    <row r="3" spans="1:13" ht="26.25" customHeight="1" x14ac:dyDescent="0.2">
      <c r="A3" s="18"/>
      <c r="B3" s="248" t="s">
        <v>490</v>
      </c>
      <c r="C3" s="218"/>
      <c r="D3" s="218"/>
      <c r="E3" s="218"/>
      <c r="F3" s="218"/>
      <c r="G3" s="18"/>
      <c r="H3" s="18"/>
      <c r="I3" s="18"/>
      <c r="J3" s="18"/>
      <c r="K3" s="18"/>
      <c r="L3" s="18"/>
      <c r="M3" s="88"/>
    </row>
    <row r="4" spans="1:13" ht="6.7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88"/>
    </row>
    <row r="5" spans="1:13" ht="31.5" customHeight="1" x14ac:dyDescent="0.3">
      <c r="A5" s="21"/>
      <c r="B5" s="245" t="s">
        <v>422</v>
      </c>
      <c r="C5" s="246"/>
      <c r="D5" s="21"/>
      <c r="E5" s="21"/>
      <c r="F5" s="21"/>
      <c r="G5" s="21"/>
      <c r="H5" s="21"/>
      <c r="I5" s="21"/>
      <c r="J5" s="21"/>
      <c r="K5" s="21"/>
      <c r="L5" s="21"/>
      <c r="M5" s="89"/>
    </row>
    <row r="6" spans="1:13" ht="44.25" customHeight="1" x14ac:dyDescent="0.2">
      <c r="A6" s="18"/>
      <c r="B6" s="90" t="s">
        <v>423</v>
      </c>
      <c r="C6" s="90" t="s">
        <v>424</v>
      </c>
      <c r="D6" s="91" t="s">
        <v>497</v>
      </c>
      <c r="E6" s="91" t="s">
        <v>491</v>
      </c>
      <c r="F6" s="91" t="s">
        <v>425</v>
      </c>
      <c r="G6" s="18"/>
      <c r="H6" s="18">
        <v>5000</v>
      </c>
      <c r="I6" s="18">
        <v>3</v>
      </c>
      <c r="J6" s="18">
        <v>12</v>
      </c>
      <c r="K6" s="18">
        <f t="shared" ref="K6:K8" si="0">H6*I6*J6</f>
        <v>180000</v>
      </c>
      <c r="L6" s="92" t="s">
        <v>426</v>
      </c>
      <c r="M6" s="88"/>
    </row>
    <row r="7" spans="1:13" ht="23.25" customHeight="1" x14ac:dyDescent="0.2">
      <c r="A7" s="18"/>
      <c r="B7" s="93">
        <v>1</v>
      </c>
      <c r="C7" s="94" t="s">
        <v>427</v>
      </c>
      <c r="D7" s="77">
        <v>119467</v>
      </c>
      <c r="E7" s="77">
        <v>279600</v>
      </c>
      <c r="F7" s="77">
        <f t="shared" ref="F7:F10" si="1">E7-D7</f>
        <v>160133</v>
      </c>
      <c r="G7" s="18"/>
      <c r="H7" s="18">
        <v>4000</v>
      </c>
      <c r="I7" s="18">
        <v>1</v>
      </c>
      <c r="J7" s="18">
        <v>12</v>
      </c>
      <c r="K7" s="18">
        <f t="shared" si="0"/>
        <v>48000</v>
      </c>
      <c r="L7" s="92" t="s">
        <v>428</v>
      </c>
      <c r="M7" s="88"/>
    </row>
    <row r="8" spans="1:13" ht="23.25" customHeight="1" x14ac:dyDescent="0.25">
      <c r="A8" s="18"/>
      <c r="B8" s="93">
        <v>2</v>
      </c>
      <c r="C8" s="94" t="s">
        <v>429</v>
      </c>
      <c r="D8" s="95">
        <v>14830</v>
      </c>
      <c r="E8" s="77">
        <v>6000</v>
      </c>
      <c r="F8" s="77">
        <f t="shared" si="1"/>
        <v>-8830</v>
      </c>
      <c r="G8" s="18"/>
      <c r="H8" s="18">
        <v>5000</v>
      </c>
      <c r="I8" s="18">
        <v>1</v>
      </c>
      <c r="J8" s="18">
        <v>12</v>
      </c>
      <c r="K8" s="18">
        <f t="shared" si="0"/>
        <v>60000</v>
      </c>
      <c r="L8" s="92" t="s">
        <v>430</v>
      </c>
      <c r="M8" s="88"/>
    </row>
    <row r="9" spans="1:13" ht="23.25" customHeight="1" x14ac:dyDescent="0.2">
      <c r="A9" s="18"/>
      <c r="B9" s="93">
        <v>3</v>
      </c>
      <c r="C9" s="94" t="s">
        <v>431</v>
      </c>
      <c r="D9" s="77">
        <v>3200</v>
      </c>
      <c r="E9" s="77">
        <v>7850</v>
      </c>
      <c r="F9" s="77">
        <f t="shared" si="1"/>
        <v>4650</v>
      </c>
      <c r="G9" s="18"/>
      <c r="H9" s="18"/>
      <c r="I9" s="18"/>
      <c r="J9" s="18"/>
      <c r="K9" s="18"/>
      <c r="L9" s="18"/>
      <c r="M9" s="88"/>
    </row>
    <row r="10" spans="1:13" ht="23.25" customHeight="1" x14ac:dyDescent="0.2">
      <c r="A10" s="18"/>
      <c r="B10" s="93">
        <v>4</v>
      </c>
      <c r="C10" s="94" t="s">
        <v>432</v>
      </c>
      <c r="D10" s="77">
        <v>17270</v>
      </c>
      <c r="E10" s="77">
        <v>39000</v>
      </c>
      <c r="F10" s="77">
        <f t="shared" si="1"/>
        <v>21730</v>
      </c>
      <c r="G10" s="18"/>
      <c r="H10" s="18"/>
      <c r="I10" s="18"/>
      <c r="J10" s="18"/>
      <c r="K10" s="18"/>
      <c r="L10" s="18"/>
      <c r="M10" s="88"/>
    </row>
    <row r="11" spans="1:13" ht="29.25" customHeight="1" x14ac:dyDescent="0.2">
      <c r="A11" s="96"/>
      <c r="B11" s="244" t="s">
        <v>433</v>
      </c>
      <c r="C11" s="204"/>
      <c r="D11" s="97">
        <f t="shared" ref="D11:F11" si="2">SUM(D7:D10)</f>
        <v>154767</v>
      </c>
      <c r="E11" s="97">
        <f t="shared" si="2"/>
        <v>332450</v>
      </c>
      <c r="F11" s="97">
        <f t="shared" si="2"/>
        <v>177683</v>
      </c>
      <c r="G11" s="96"/>
      <c r="H11" s="96"/>
      <c r="I11" s="96"/>
      <c r="J11" s="96"/>
      <c r="K11" s="96"/>
      <c r="L11" s="96"/>
      <c r="M11" s="98"/>
    </row>
    <row r="12" spans="1:13" ht="31.5" customHeight="1" x14ac:dyDescent="0.3">
      <c r="A12" s="21"/>
      <c r="B12" s="245" t="s">
        <v>434</v>
      </c>
      <c r="C12" s="246"/>
      <c r="D12" s="21"/>
      <c r="E12" s="21"/>
      <c r="F12" s="21"/>
      <c r="G12" s="21"/>
      <c r="H12" s="21"/>
      <c r="I12" s="21"/>
      <c r="J12" s="21"/>
      <c r="K12" s="21"/>
      <c r="L12" s="21"/>
      <c r="M12" s="89"/>
    </row>
    <row r="13" spans="1:13" ht="44.25" customHeight="1" x14ac:dyDescent="0.2">
      <c r="A13" s="18"/>
      <c r="B13" s="90" t="s">
        <v>423</v>
      </c>
      <c r="C13" s="90" t="s">
        <v>424</v>
      </c>
      <c r="D13" s="91" t="s">
        <v>497</v>
      </c>
      <c r="E13" s="91" t="s">
        <v>491</v>
      </c>
      <c r="F13" s="91" t="s">
        <v>425</v>
      </c>
      <c r="G13" s="18"/>
      <c r="H13" s="18"/>
      <c r="I13" s="18"/>
      <c r="J13" s="18"/>
      <c r="K13" s="18"/>
      <c r="L13" s="18"/>
      <c r="M13" s="88"/>
    </row>
    <row r="14" spans="1:13" ht="22.5" customHeight="1" x14ac:dyDescent="0.25">
      <c r="A14" s="18"/>
      <c r="B14" s="93">
        <v>5</v>
      </c>
      <c r="C14" s="94" t="s">
        <v>435</v>
      </c>
      <c r="D14" s="99">
        <v>4840</v>
      </c>
      <c r="E14" s="100">
        <v>5040</v>
      </c>
      <c r="F14" s="77">
        <f t="shared" ref="F14:F15" si="3">E14-D14</f>
        <v>200</v>
      </c>
      <c r="G14" s="18"/>
      <c r="H14" s="18"/>
      <c r="I14" s="18"/>
      <c r="J14" s="18"/>
      <c r="K14" s="18"/>
      <c r="L14" s="18"/>
      <c r="M14" s="88"/>
    </row>
    <row r="15" spans="1:13" ht="22.5" customHeight="1" x14ac:dyDescent="0.25">
      <c r="A15" s="18"/>
      <c r="B15" s="93">
        <v>6</v>
      </c>
      <c r="C15" s="94" t="s">
        <v>436</v>
      </c>
      <c r="D15" s="99">
        <v>5005</v>
      </c>
      <c r="E15" s="100">
        <v>7300</v>
      </c>
      <c r="F15" s="77">
        <f t="shared" si="3"/>
        <v>2295</v>
      </c>
      <c r="G15" s="18"/>
      <c r="H15" s="18"/>
      <c r="I15" s="18"/>
      <c r="J15" s="18"/>
      <c r="K15" s="18"/>
      <c r="L15" s="18"/>
      <c r="M15" s="88"/>
    </row>
    <row r="16" spans="1:13" ht="29.25" customHeight="1" x14ac:dyDescent="0.2">
      <c r="A16" s="101"/>
      <c r="B16" s="244" t="s">
        <v>437</v>
      </c>
      <c r="C16" s="204"/>
      <c r="D16" s="97">
        <f t="shared" ref="D16:F16" si="4">SUM(D14:D15)</f>
        <v>9845</v>
      </c>
      <c r="E16" s="97">
        <f t="shared" si="4"/>
        <v>12340</v>
      </c>
      <c r="F16" s="97">
        <f t="shared" si="4"/>
        <v>2495</v>
      </c>
      <c r="G16" s="101"/>
      <c r="H16" s="101"/>
      <c r="I16" s="101"/>
      <c r="J16" s="101"/>
      <c r="K16" s="101"/>
      <c r="L16" s="101"/>
      <c r="M16" s="102"/>
    </row>
    <row r="17" spans="1:13" ht="31.5" customHeight="1" x14ac:dyDescent="0.3">
      <c r="A17" s="21"/>
      <c r="B17" s="245" t="s">
        <v>438</v>
      </c>
      <c r="C17" s="246"/>
      <c r="D17" s="21"/>
      <c r="E17" s="21"/>
      <c r="F17" s="21"/>
      <c r="G17" s="21"/>
      <c r="H17" s="21"/>
      <c r="I17" s="21"/>
      <c r="J17" s="21"/>
      <c r="K17" s="21"/>
      <c r="L17" s="21"/>
      <c r="M17" s="89"/>
    </row>
    <row r="18" spans="1:13" ht="44.25" customHeight="1" x14ac:dyDescent="0.2">
      <c r="A18" s="18"/>
      <c r="B18" s="90" t="s">
        <v>423</v>
      </c>
      <c r="C18" s="90" t="s">
        <v>424</v>
      </c>
      <c r="D18" s="91" t="s">
        <v>497</v>
      </c>
      <c r="E18" s="91" t="s">
        <v>491</v>
      </c>
      <c r="F18" s="91" t="s">
        <v>425</v>
      </c>
      <c r="G18" s="18"/>
      <c r="H18" s="18"/>
      <c r="I18" s="18"/>
      <c r="J18" s="18"/>
      <c r="K18" s="18"/>
      <c r="L18" s="18"/>
      <c r="M18" s="88"/>
    </row>
    <row r="19" spans="1:13" ht="25.5" customHeight="1" x14ac:dyDescent="0.25">
      <c r="A19" s="18"/>
      <c r="B19" s="93">
        <v>8</v>
      </c>
      <c r="C19" s="94" t="s">
        <v>439</v>
      </c>
      <c r="D19" s="103">
        <v>493</v>
      </c>
      <c r="E19" s="103">
        <v>600</v>
      </c>
      <c r="F19" s="77">
        <f t="shared" ref="F19:F21" si="5">E19-D19</f>
        <v>107</v>
      </c>
      <c r="G19" s="18"/>
      <c r="H19" s="18"/>
      <c r="I19" s="18"/>
      <c r="J19" s="18"/>
      <c r="K19" s="18"/>
      <c r="L19" s="18"/>
      <c r="M19" s="88"/>
    </row>
    <row r="20" spans="1:13" ht="25.5" customHeight="1" x14ac:dyDescent="0.25">
      <c r="A20" s="18"/>
      <c r="B20" s="93">
        <v>9</v>
      </c>
      <c r="C20" s="94" t="s">
        <v>440</v>
      </c>
      <c r="D20" s="103">
        <v>0</v>
      </c>
      <c r="E20" s="103">
        <v>6000</v>
      </c>
      <c r="F20" s="77">
        <f t="shared" si="5"/>
        <v>6000</v>
      </c>
      <c r="G20" s="18"/>
      <c r="H20" s="18"/>
      <c r="I20" s="18"/>
      <c r="J20" s="18"/>
      <c r="K20" s="18"/>
      <c r="L20" s="18"/>
      <c r="M20" s="88"/>
    </row>
    <row r="21" spans="1:13" ht="29.25" customHeight="1" x14ac:dyDescent="0.25">
      <c r="A21" s="18"/>
      <c r="B21" s="93">
        <v>10</v>
      </c>
      <c r="C21" s="94" t="s">
        <v>441</v>
      </c>
      <c r="D21" s="103">
        <v>383</v>
      </c>
      <c r="E21" s="103">
        <v>5000</v>
      </c>
      <c r="F21" s="77">
        <f t="shared" si="5"/>
        <v>4617</v>
      </c>
      <c r="G21" s="18"/>
      <c r="H21" s="101"/>
      <c r="I21" s="101"/>
      <c r="J21" s="101"/>
      <c r="K21" s="101"/>
      <c r="L21" s="101"/>
      <c r="M21" s="102"/>
    </row>
    <row r="22" spans="1:13" ht="31.5" customHeight="1" x14ac:dyDescent="0.3">
      <c r="A22" s="101"/>
      <c r="B22" s="244" t="s">
        <v>442</v>
      </c>
      <c r="C22" s="204"/>
      <c r="D22" s="97">
        <f t="shared" ref="D22:F22" si="6">SUM(D19:D21)</f>
        <v>876</v>
      </c>
      <c r="E22" s="97">
        <f t="shared" si="6"/>
        <v>11600</v>
      </c>
      <c r="F22" s="97">
        <f t="shared" si="6"/>
        <v>10724</v>
      </c>
      <c r="G22" s="101"/>
      <c r="H22" s="21"/>
      <c r="I22" s="21"/>
      <c r="J22" s="21"/>
      <c r="K22" s="21"/>
      <c r="L22" s="21"/>
      <c r="M22" s="89"/>
    </row>
    <row r="23" spans="1:13" ht="44.25" customHeight="1" x14ac:dyDescent="0.2">
      <c r="A23" s="21"/>
      <c r="B23" s="245" t="s">
        <v>443</v>
      </c>
      <c r="C23" s="246"/>
      <c r="D23" s="21"/>
      <c r="E23" s="21"/>
      <c r="F23" s="21"/>
      <c r="G23" s="21"/>
      <c r="H23" s="18"/>
      <c r="I23" s="18"/>
      <c r="J23" s="18"/>
      <c r="K23" s="18"/>
      <c r="L23" s="18"/>
      <c r="M23" s="88"/>
    </row>
    <row r="24" spans="1:13" ht="34.5" customHeight="1" x14ac:dyDescent="0.2">
      <c r="A24" s="18"/>
      <c r="B24" s="90" t="s">
        <v>423</v>
      </c>
      <c r="C24" s="90" t="s">
        <v>424</v>
      </c>
      <c r="D24" s="91" t="s">
        <v>497</v>
      </c>
      <c r="E24" s="91" t="s">
        <v>491</v>
      </c>
      <c r="F24" s="91" t="s">
        <v>425</v>
      </c>
      <c r="G24" s="18"/>
      <c r="H24" s="18"/>
      <c r="I24" s="18"/>
      <c r="J24" s="18"/>
      <c r="K24" s="18"/>
      <c r="L24" s="18"/>
      <c r="M24" s="88"/>
    </row>
    <row r="25" spans="1:13" ht="25.5" customHeight="1" x14ac:dyDescent="0.2">
      <c r="A25" s="18"/>
      <c r="B25" s="93">
        <v>11</v>
      </c>
      <c r="C25" s="94" t="s">
        <v>444</v>
      </c>
      <c r="D25" s="77">
        <v>4001</v>
      </c>
      <c r="E25" s="100">
        <v>5200</v>
      </c>
      <c r="F25" s="77">
        <f t="shared" ref="F25:F26" si="7">E25-D25</f>
        <v>1199</v>
      </c>
      <c r="G25" s="18"/>
      <c r="H25" s="18"/>
      <c r="I25" s="18"/>
      <c r="J25" s="18"/>
      <c r="K25" s="18"/>
      <c r="L25" s="18"/>
      <c r="M25" s="88"/>
    </row>
    <row r="26" spans="1:13" ht="29.25" customHeight="1" x14ac:dyDescent="0.2">
      <c r="A26" s="18"/>
      <c r="B26" s="93">
        <v>12</v>
      </c>
      <c r="C26" s="94" t="s">
        <v>445</v>
      </c>
      <c r="D26" s="77">
        <v>24350</v>
      </c>
      <c r="E26" s="100">
        <v>50000</v>
      </c>
      <c r="F26" s="77">
        <f t="shared" si="7"/>
        <v>25650</v>
      </c>
      <c r="G26" s="18"/>
      <c r="H26" s="18"/>
      <c r="I26" s="18"/>
      <c r="J26" s="18"/>
      <c r="K26" s="18"/>
      <c r="L26" s="18"/>
      <c r="M26" s="88"/>
    </row>
    <row r="27" spans="1:13" ht="23.25" customHeight="1" x14ac:dyDescent="0.2">
      <c r="A27" s="101"/>
      <c r="B27" s="244" t="s">
        <v>446</v>
      </c>
      <c r="C27" s="204"/>
      <c r="D27" s="97">
        <f t="shared" ref="D27:F27" si="8">SUM(D25:D26)</f>
        <v>28351</v>
      </c>
      <c r="E27" s="97">
        <f t="shared" si="8"/>
        <v>55200</v>
      </c>
      <c r="F27" s="97">
        <f t="shared" si="8"/>
        <v>26849</v>
      </c>
      <c r="G27" s="101"/>
      <c r="H27" s="18"/>
      <c r="I27" s="18"/>
      <c r="J27" s="18"/>
      <c r="K27" s="18"/>
      <c r="L27" s="18"/>
      <c r="M27" s="88"/>
    </row>
    <row r="28" spans="1:13" ht="42.75" customHeight="1" x14ac:dyDescent="0.2">
      <c r="A28" s="21"/>
      <c r="B28" s="245" t="s">
        <v>447</v>
      </c>
      <c r="C28" s="246"/>
      <c r="D28" s="21"/>
      <c r="E28" s="21"/>
      <c r="F28" s="21"/>
      <c r="G28" s="21"/>
      <c r="H28" s="104"/>
      <c r="I28" s="104"/>
      <c r="J28" s="104"/>
      <c r="K28" s="104"/>
      <c r="L28" s="104"/>
      <c r="M28" s="105"/>
    </row>
    <row r="29" spans="1:13" ht="39" customHeight="1" x14ac:dyDescent="0.2">
      <c r="A29" s="18"/>
      <c r="B29" s="90" t="s">
        <v>423</v>
      </c>
      <c r="C29" s="90" t="s">
        <v>424</v>
      </c>
      <c r="D29" s="91" t="s">
        <v>497</v>
      </c>
      <c r="E29" s="91" t="s">
        <v>491</v>
      </c>
      <c r="F29" s="91" t="s">
        <v>425</v>
      </c>
      <c r="G29" s="18"/>
      <c r="H29" s="18"/>
      <c r="I29" s="18"/>
      <c r="J29" s="104"/>
      <c r="K29" s="104"/>
      <c r="L29" s="18"/>
      <c r="M29" s="88"/>
    </row>
    <row r="30" spans="1:13" ht="26.25" customHeight="1" x14ac:dyDescent="0.2">
      <c r="A30" s="18"/>
      <c r="B30" s="93">
        <v>13</v>
      </c>
      <c r="C30" s="106" t="s">
        <v>448</v>
      </c>
      <c r="D30" s="77">
        <v>0</v>
      </c>
      <c r="E30" s="100">
        <v>0</v>
      </c>
      <c r="F30" s="77">
        <f t="shared" ref="F30:F32" si="9">E30-D30</f>
        <v>0</v>
      </c>
      <c r="G30" s="18"/>
      <c r="H30" s="107"/>
      <c r="I30" s="107"/>
      <c r="J30" s="107"/>
      <c r="K30" s="107"/>
      <c r="L30" s="108"/>
      <c r="M30" s="109"/>
    </row>
    <row r="31" spans="1:13" ht="19.5" customHeight="1" x14ac:dyDescent="0.25">
      <c r="A31" s="18"/>
      <c r="B31" s="93">
        <v>14</v>
      </c>
      <c r="C31" s="106" t="s">
        <v>449</v>
      </c>
      <c r="D31" s="99">
        <v>4152</v>
      </c>
      <c r="E31" s="99">
        <v>300</v>
      </c>
      <c r="F31" s="77">
        <f t="shared" si="9"/>
        <v>-3852</v>
      </c>
      <c r="G31" s="18"/>
      <c r="H31" s="1"/>
      <c r="I31" s="1"/>
      <c r="J31" s="1"/>
      <c r="K31" s="1"/>
      <c r="L31" s="18"/>
      <c r="M31" s="88"/>
    </row>
    <row r="32" spans="1:13" ht="26.25" customHeight="1" x14ac:dyDescent="0.2">
      <c r="A32" s="18"/>
      <c r="B32" s="93">
        <v>15</v>
      </c>
      <c r="C32" s="106" t="s">
        <v>450</v>
      </c>
      <c r="D32" s="77">
        <v>10000</v>
      </c>
      <c r="E32" s="100">
        <v>20000</v>
      </c>
      <c r="F32" s="77">
        <f t="shared" si="9"/>
        <v>10000</v>
      </c>
      <c r="G32" s="18"/>
      <c r="H32" s="107"/>
      <c r="I32" s="107"/>
      <c r="J32" s="107"/>
      <c r="K32" s="107"/>
      <c r="L32" s="108"/>
      <c r="M32" s="109"/>
    </row>
    <row r="33" spans="1:13" ht="36" customHeight="1" x14ac:dyDescent="0.3">
      <c r="A33" s="18"/>
      <c r="B33" s="244" t="s">
        <v>451</v>
      </c>
      <c r="C33" s="204"/>
      <c r="D33" s="97">
        <f>SUM(D30:D32)</f>
        <v>14152</v>
      </c>
      <c r="E33" s="97">
        <f>SUM(E30:E32)</f>
        <v>20300</v>
      </c>
      <c r="F33" s="97">
        <f>SUM(F30:F31)</f>
        <v>-3852</v>
      </c>
      <c r="G33" s="18"/>
      <c r="H33" s="21"/>
      <c r="I33" s="21"/>
      <c r="J33" s="21"/>
      <c r="K33" s="21"/>
      <c r="L33" s="21"/>
      <c r="M33" s="89"/>
    </row>
    <row r="34" spans="1:13" ht="14.25" customHeight="1" x14ac:dyDescent="0.2">
      <c r="A34" s="18"/>
      <c r="B34" s="34"/>
      <c r="C34" s="110"/>
      <c r="D34" s="88"/>
      <c r="E34" s="111"/>
      <c r="F34" s="88"/>
      <c r="G34" s="18"/>
      <c r="H34" s="18"/>
      <c r="I34" s="18"/>
      <c r="J34" s="18"/>
      <c r="K34" s="18"/>
      <c r="L34" s="18"/>
      <c r="M34" s="88"/>
    </row>
    <row r="35" spans="1:13" ht="31.5" customHeight="1" x14ac:dyDescent="0.3">
      <c r="A35" s="21"/>
      <c r="B35" s="245" t="s">
        <v>452</v>
      </c>
      <c r="C35" s="246"/>
      <c r="D35" s="21"/>
      <c r="E35" s="21"/>
      <c r="F35" s="21"/>
      <c r="G35" s="21"/>
      <c r="H35" s="21"/>
      <c r="I35" s="21"/>
      <c r="J35" s="21"/>
      <c r="K35" s="21"/>
      <c r="L35" s="21"/>
      <c r="M35" s="89"/>
    </row>
    <row r="36" spans="1:13" ht="44.25" customHeight="1" x14ac:dyDescent="0.2">
      <c r="A36" s="18"/>
      <c r="B36" s="90" t="s">
        <v>423</v>
      </c>
      <c r="C36" s="90" t="s">
        <v>424</v>
      </c>
      <c r="D36" s="91" t="s">
        <v>497</v>
      </c>
      <c r="E36" s="91" t="s">
        <v>491</v>
      </c>
      <c r="F36" s="91" t="s">
        <v>425</v>
      </c>
      <c r="G36" s="18"/>
      <c r="H36" s="18"/>
      <c r="I36" s="18"/>
      <c r="J36" s="18"/>
      <c r="K36" s="18"/>
      <c r="L36" s="18"/>
      <c r="M36" s="88"/>
    </row>
    <row r="37" spans="1:13" ht="24.75" customHeight="1" x14ac:dyDescent="0.2">
      <c r="A37" s="18"/>
      <c r="B37" s="93">
        <v>16</v>
      </c>
      <c r="C37" s="94" t="s">
        <v>453</v>
      </c>
      <c r="D37" s="100">
        <v>20000</v>
      </c>
      <c r="E37" s="100">
        <v>21500</v>
      </c>
      <c r="F37" s="77">
        <f t="shared" ref="F37:F40" si="10">E37-D37</f>
        <v>1500</v>
      </c>
      <c r="G37" s="18"/>
      <c r="H37" s="18"/>
      <c r="I37" s="18"/>
      <c r="J37" s="18"/>
      <c r="K37" s="18"/>
      <c r="L37" s="18"/>
      <c r="M37" s="88"/>
    </row>
    <row r="38" spans="1:13" ht="24.75" customHeight="1" x14ac:dyDescent="0.2">
      <c r="A38" s="18"/>
      <c r="B38" s="93">
        <v>17</v>
      </c>
      <c r="C38" s="94" t="s">
        <v>454</v>
      </c>
      <c r="D38" s="100">
        <v>38880</v>
      </c>
      <c r="E38" s="100">
        <v>41880</v>
      </c>
      <c r="F38" s="77">
        <f t="shared" si="10"/>
        <v>3000</v>
      </c>
      <c r="G38" s="18"/>
      <c r="H38" s="18"/>
      <c r="I38" s="18"/>
      <c r="J38" s="18"/>
      <c r="K38" s="18"/>
      <c r="L38" s="18"/>
      <c r="M38" s="88"/>
    </row>
    <row r="39" spans="1:13" ht="24.75" customHeight="1" x14ac:dyDescent="0.2">
      <c r="A39" s="18"/>
      <c r="B39" s="93">
        <v>18</v>
      </c>
      <c r="C39" s="94" t="s">
        <v>455</v>
      </c>
      <c r="D39" s="100">
        <v>13500</v>
      </c>
      <c r="E39" s="100">
        <v>14600</v>
      </c>
      <c r="F39" s="77">
        <f t="shared" si="10"/>
        <v>1100</v>
      </c>
      <c r="G39" s="18"/>
      <c r="H39" s="18"/>
      <c r="I39" s="18"/>
      <c r="J39" s="18"/>
      <c r="K39" s="18"/>
      <c r="L39" s="18"/>
      <c r="M39" s="88"/>
    </row>
    <row r="40" spans="1:13" ht="24.75" customHeight="1" x14ac:dyDescent="0.2">
      <c r="A40" s="18"/>
      <c r="B40" s="93">
        <v>19</v>
      </c>
      <c r="C40" s="94" t="s">
        <v>456</v>
      </c>
      <c r="D40" s="100">
        <v>6000</v>
      </c>
      <c r="E40" s="100">
        <v>5000</v>
      </c>
      <c r="F40" s="77">
        <f t="shared" si="10"/>
        <v>-1000</v>
      </c>
      <c r="G40" s="18"/>
      <c r="H40" s="18"/>
      <c r="I40" s="18"/>
      <c r="J40" s="18"/>
      <c r="K40" s="18"/>
      <c r="L40" s="18"/>
      <c r="M40" s="88"/>
    </row>
    <row r="41" spans="1:13" ht="36" customHeight="1" x14ac:dyDescent="0.3">
      <c r="A41" s="18"/>
      <c r="B41" s="244" t="s">
        <v>500</v>
      </c>
      <c r="C41" s="204"/>
      <c r="D41" s="97">
        <f t="shared" ref="D41:F41" si="11">SUM(D37:D40)</f>
        <v>78380</v>
      </c>
      <c r="E41" s="97">
        <f t="shared" si="11"/>
        <v>82980</v>
      </c>
      <c r="F41" s="97">
        <f t="shared" si="11"/>
        <v>4600</v>
      </c>
      <c r="G41" s="18"/>
      <c r="H41" s="21"/>
      <c r="I41" s="21"/>
      <c r="J41" s="21"/>
      <c r="K41" s="21"/>
      <c r="L41" s="21"/>
      <c r="M41" s="89"/>
    </row>
    <row r="42" spans="1:13" ht="14.25" customHeight="1" x14ac:dyDescent="0.2">
      <c r="A42" s="18"/>
      <c r="B42" s="34"/>
      <c r="C42" s="110"/>
      <c r="D42" s="88"/>
      <c r="E42" s="111"/>
      <c r="F42" s="88"/>
      <c r="G42" s="18"/>
      <c r="H42" s="21"/>
      <c r="I42" s="18"/>
      <c r="J42" s="18"/>
      <c r="K42" s="18"/>
      <c r="L42" s="18"/>
      <c r="M42" s="88"/>
    </row>
    <row r="43" spans="1:13" ht="14.25" customHeight="1" x14ac:dyDescent="0.2">
      <c r="A43" s="18"/>
      <c r="B43" s="34"/>
      <c r="C43" s="110"/>
      <c r="D43" s="88"/>
      <c r="E43" s="111"/>
      <c r="F43" s="88"/>
      <c r="G43" s="18"/>
      <c r="H43" s="21"/>
      <c r="I43" s="18"/>
      <c r="J43" s="18"/>
      <c r="K43" s="18"/>
      <c r="L43" s="18"/>
      <c r="M43" s="88"/>
    </row>
    <row r="44" spans="1:13" ht="32.25" customHeight="1" x14ac:dyDescent="0.2">
      <c r="A44" s="104"/>
      <c r="B44" s="249" t="s">
        <v>457</v>
      </c>
      <c r="C44" s="204"/>
      <c r="D44" s="112">
        <f t="shared" ref="D44:F44" si="12">SUM(D41,D33,D27,D22,D16,D11)</f>
        <v>286371</v>
      </c>
      <c r="E44" s="112">
        <f t="shared" si="12"/>
        <v>514870</v>
      </c>
      <c r="F44" s="112">
        <f t="shared" si="12"/>
        <v>218499</v>
      </c>
      <c r="G44" s="18"/>
      <c r="H44" s="21"/>
      <c r="I44" s="21"/>
      <c r="J44" s="18"/>
      <c r="K44" s="18"/>
      <c r="L44" s="18"/>
      <c r="M44" s="88"/>
    </row>
    <row r="45" spans="1:13" ht="26.25" customHeight="1" x14ac:dyDescent="0.2">
      <c r="A45" s="18"/>
      <c r="B45" s="250"/>
      <c r="C45" s="251"/>
      <c r="D45" s="250"/>
      <c r="E45" s="251"/>
      <c r="F45" s="250"/>
      <c r="G45" s="251"/>
      <c r="H45" s="250"/>
      <c r="I45" s="251"/>
      <c r="J45" s="18"/>
      <c r="K45" s="18"/>
      <c r="L45" s="18"/>
      <c r="M45" s="88"/>
    </row>
    <row r="46" spans="1:13" ht="26.25" customHeight="1" x14ac:dyDescent="0.2">
      <c r="A46" s="108"/>
      <c r="B46" s="253"/>
      <c r="C46" s="218"/>
      <c r="D46" s="113"/>
      <c r="E46" s="253"/>
      <c r="F46" s="218"/>
      <c r="G46" s="107"/>
      <c r="H46" s="21"/>
      <c r="I46" s="18"/>
      <c r="J46" s="18"/>
      <c r="K46" s="18"/>
      <c r="L46" s="18"/>
      <c r="M46" s="88"/>
    </row>
    <row r="47" spans="1:13" ht="26.25" customHeight="1" x14ac:dyDescent="0.2">
      <c r="A47" s="18"/>
      <c r="B47" s="252"/>
      <c r="C47" s="218"/>
      <c r="D47" s="114"/>
      <c r="E47" s="255"/>
      <c r="F47" s="218"/>
      <c r="G47" s="1"/>
      <c r="H47" s="18"/>
      <c r="I47" s="18"/>
      <c r="J47" s="18"/>
      <c r="K47" s="18"/>
      <c r="L47" s="18"/>
      <c r="M47" s="88"/>
    </row>
    <row r="48" spans="1:13" ht="26.25" customHeight="1" x14ac:dyDescent="0.3">
      <c r="A48" s="21"/>
      <c r="B48" s="254"/>
      <c r="C48" s="218"/>
      <c r="D48" s="26"/>
      <c r="E48" s="254"/>
      <c r="F48" s="218"/>
      <c r="G48" s="21"/>
      <c r="H48" s="18"/>
      <c r="I48" s="18"/>
      <c r="J48" s="18"/>
      <c r="K48" s="18"/>
      <c r="L48" s="18"/>
      <c r="M48" s="88"/>
    </row>
    <row r="49" spans="1:13" ht="26.25" customHeight="1" x14ac:dyDescent="0.2">
      <c r="A49" s="18"/>
      <c r="B49" s="252"/>
      <c r="C49" s="218"/>
      <c r="D49" s="18"/>
      <c r="E49" s="252"/>
      <c r="F49" s="218"/>
      <c r="G49" s="18"/>
      <c r="H49" s="18"/>
      <c r="I49" s="18"/>
      <c r="J49" s="18"/>
      <c r="K49" s="18"/>
      <c r="L49" s="18"/>
      <c r="M49" s="88"/>
    </row>
    <row r="50" spans="1:13" ht="26.25" customHeight="1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88"/>
    </row>
    <row r="51" spans="1:13" ht="26.25" customHeight="1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88"/>
    </row>
    <row r="52" spans="1:13" ht="26.25" customHeight="1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88"/>
    </row>
    <row r="53" spans="1:13" ht="26.25" customHeight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88"/>
    </row>
    <row r="54" spans="1:13" ht="26.25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88"/>
    </row>
    <row r="55" spans="1:13" ht="26.25" customHeight="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88"/>
    </row>
    <row r="56" spans="1:13" ht="26.25" customHeight="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88"/>
    </row>
    <row r="57" spans="1:13" ht="26.25" customHeight="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88"/>
    </row>
    <row r="58" spans="1:13" ht="26.25" customHeight="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88"/>
    </row>
    <row r="59" spans="1:13" ht="26.25" customHeight="1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88"/>
    </row>
    <row r="60" spans="1:13" ht="26.25" customHeight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88"/>
    </row>
    <row r="61" spans="1:13" ht="26.25" customHeight="1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88"/>
    </row>
    <row r="62" spans="1:13" ht="26.25" customHeight="1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88"/>
    </row>
    <row r="63" spans="1:13" ht="26.25" customHeight="1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88"/>
    </row>
    <row r="64" spans="1:13" ht="26.25" customHeight="1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88"/>
    </row>
    <row r="65" spans="1:13" ht="26.25" customHeight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88"/>
    </row>
    <row r="66" spans="1:13" ht="26.25" customHeigh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88"/>
    </row>
    <row r="67" spans="1:13" ht="26.25" customHeight="1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88"/>
    </row>
    <row r="68" spans="1:13" ht="26.25" customHeight="1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88"/>
    </row>
    <row r="69" spans="1:13" ht="26.25" customHeight="1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88"/>
    </row>
    <row r="70" spans="1:13" ht="26.25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88"/>
    </row>
    <row r="71" spans="1:13" ht="26.25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88"/>
    </row>
    <row r="72" spans="1:13" ht="26.25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88"/>
    </row>
    <row r="73" spans="1:13" ht="26.25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88"/>
    </row>
    <row r="74" spans="1:13" ht="26.25" customHeight="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88"/>
    </row>
    <row r="75" spans="1:13" ht="26.25" customHeight="1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88"/>
    </row>
    <row r="76" spans="1:13" ht="26.25" customHeight="1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88"/>
    </row>
    <row r="77" spans="1:13" ht="26.25" customHeight="1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88"/>
    </row>
    <row r="78" spans="1:13" ht="26.25" customHeight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88"/>
    </row>
    <row r="79" spans="1:13" ht="26.25" customHeight="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88"/>
    </row>
    <row r="80" spans="1:13" ht="26.25" customHeight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88"/>
    </row>
    <row r="81" spans="1:13" ht="26.25" customHeight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88"/>
    </row>
    <row r="82" spans="1:13" ht="26.25" customHeight="1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88"/>
    </row>
    <row r="83" spans="1:13" ht="26.25" customHeight="1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88"/>
    </row>
    <row r="84" spans="1:13" ht="26.25" customHeight="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88"/>
    </row>
    <row r="85" spans="1:13" ht="26.25" customHeight="1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88"/>
    </row>
    <row r="86" spans="1:13" ht="26.25" customHeight="1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88"/>
    </row>
    <row r="87" spans="1:13" ht="26.25" customHeight="1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88"/>
    </row>
    <row r="88" spans="1:13" ht="26.25" customHeight="1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88"/>
    </row>
    <row r="89" spans="1:13" ht="26.25" customHeight="1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88"/>
    </row>
    <row r="90" spans="1:13" ht="26.25" customHeight="1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88"/>
    </row>
    <row r="91" spans="1:13" ht="26.25" customHeight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88"/>
    </row>
    <row r="92" spans="1:13" ht="26.25" customHeight="1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88"/>
    </row>
    <row r="93" spans="1:13" ht="26.25" customHeight="1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88"/>
    </row>
    <row r="94" spans="1:13" ht="26.25" customHeight="1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88"/>
    </row>
    <row r="95" spans="1:13" ht="26.25" customHeight="1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88"/>
    </row>
    <row r="96" spans="1:13" ht="26.25" customHeight="1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88"/>
    </row>
    <row r="97" spans="1:13" ht="26.25" customHeight="1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88"/>
    </row>
    <row r="98" spans="1:13" ht="26.25" customHeight="1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88"/>
    </row>
    <row r="99" spans="1:13" ht="26.25" customHeight="1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88"/>
    </row>
    <row r="100" spans="1:13" ht="26.25" customHeight="1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88"/>
    </row>
  </sheetData>
  <mergeCells count="27">
    <mergeCell ref="D45:E45"/>
    <mergeCell ref="B49:C49"/>
    <mergeCell ref="E49:F49"/>
    <mergeCell ref="H45:I45"/>
    <mergeCell ref="B46:C46"/>
    <mergeCell ref="E46:F46"/>
    <mergeCell ref="B47:C47"/>
    <mergeCell ref="B48:C48"/>
    <mergeCell ref="F45:G45"/>
    <mergeCell ref="E47:F47"/>
    <mergeCell ref="E48:F48"/>
    <mergeCell ref="B33:C33"/>
    <mergeCell ref="B35:C35"/>
    <mergeCell ref="B41:C41"/>
    <mergeCell ref="B44:C44"/>
    <mergeCell ref="B45:C45"/>
    <mergeCell ref="B16:C16"/>
    <mergeCell ref="B28:C28"/>
    <mergeCell ref="B2:F2"/>
    <mergeCell ref="B3:F3"/>
    <mergeCell ref="B5:C5"/>
    <mergeCell ref="B11:C11"/>
    <mergeCell ref="B12:C12"/>
    <mergeCell ref="B17:C17"/>
    <mergeCell ref="B22:C22"/>
    <mergeCell ref="B23:C23"/>
    <mergeCell ref="B27:C27"/>
  </mergeCells>
  <pageMargins left="0.39370078740157483" right="0.39370078740157483" top="0.15748031496062992" bottom="0.19685039370078741" header="0" footer="0"/>
  <pageSetup paperSize="9" orientation="portrait"/>
  <rowBreaks count="1" manualBreakCount="1">
    <brk id="2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rightToLeft="1" tabSelected="1" workbookViewId="0">
      <selection activeCell="I8" sqref="I8"/>
    </sheetView>
  </sheetViews>
  <sheetFormatPr defaultColWidth="14.375" defaultRowHeight="15" customHeight="1" x14ac:dyDescent="0.2"/>
  <cols>
    <col min="1" max="1" width="2.75" customWidth="1"/>
    <col min="2" max="2" width="7.375" customWidth="1"/>
    <col min="3" max="3" width="29.375" customWidth="1"/>
    <col min="4" max="4" width="24" customWidth="1"/>
    <col min="5" max="5" width="15.625" customWidth="1"/>
    <col min="6" max="6" width="13.375" customWidth="1"/>
    <col min="7" max="7" width="7.75" customWidth="1"/>
    <col min="8" max="8" width="2.125" customWidth="1"/>
    <col min="9" max="12" width="9" customWidth="1"/>
  </cols>
  <sheetData>
    <row r="1" spans="1:12" ht="9.75" customHeight="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88"/>
      <c r="L1" s="18"/>
    </row>
    <row r="2" spans="1:12" ht="26.25" customHeight="1" x14ac:dyDescent="0.2">
      <c r="A2" s="18"/>
      <c r="B2" s="260" t="s">
        <v>421</v>
      </c>
      <c r="C2" s="218"/>
      <c r="D2" s="218"/>
      <c r="E2" s="218"/>
      <c r="F2" s="218"/>
      <c r="G2" s="218"/>
      <c r="H2" s="18"/>
      <c r="I2" s="18"/>
      <c r="J2" s="18"/>
      <c r="K2" s="88"/>
      <c r="L2" s="18"/>
    </row>
    <row r="3" spans="1:12" ht="26.25" customHeight="1" x14ac:dyDescent="0.2">
      <c r="A3" s="18"/>
      <c r="B3" s="261" t="s">
        <v>493</v>
      </c>
      <c r="C3" s="218"/>
      <c r="D3" s="218"/>
      <c r="E3" s="218"/>
      <c r="F3" s="218"/>
      <c r="G3" s="218"/>
      <c r="H3" s="18"/>
      <c r="I3" s="18"/>
      <c r="J3" s="18"/>
      <c r="K3" s="88"/>
      <c r="L3" s="18"/>
    </row>
    <row r="4" spans="1:12" ht="5.25" customHeight="1" x14ac:dyDescent="0.2">
      <c r="A4" s="115"/>
      <c r="B4" s="115"/>
      <c r="C4" s="116"/>
      <c r="D4" s="115"/>
      <c r="E4" s="117"/>
      <c r="F4" s="118"/>
      <c r="G4" s="118"/>
      <c r="H4" s="115"/>
      <c r="I4" s="115"/>
      <c r="J4" s="115"/>
      <c r="K4" s="115"/>
      <c r="L4" s="115"/>
    </row>
    <row r="5" spans="1:12" ht="30.75" customHeight="1" x14ac:dyDescent="0.2">
      <c r="A5" s="115"/>
      <c r="B5" s="262" t="s">
        <v>458</v>
      </c>
      <c r="C5" s="294"/>
      <c r="D5" s="294"/>
      <c r="E5" s="294"/>
      <c r="F5" s="320"/>
      <c r="G5" s="321"/>
      <c r="H5" s="115"/>
      <c r="I5" s="115"/>
      <c r="J5" s="115"/>
      <c r="K5" s="115"/>
      <c r="L5" s="115"/>
    </row>
    <row r="6" spans="1:12" ht="23.25" customHeight="1" x14ac:dyDescent="0.2">
      <c r="A6" s="119"/>
      <c r="B6" s="256" t="s">
        <v>459</v>
      </c>
      <c r="C6" s="256" t="s">
        <v>139</v>
      </c>
      <c r="D6" s="256" t="s">
        <v>460</v>
      </c>
      <c r="E6" s="257" t="s">
        <v>44</v>
      </c>
      <c r="F6" s="263" t="s">
        <v>461</v>
      </c>
      <c r="G6" s="204"/>
      <c r="H6" s="119"/>
      <c r="I6" s="119"/>
      <c r="J6" s="119"/>
      <c r="K6" s="119"/>
      <c r="L6" s="119"/>
    </row>
    <row r="7" spans="1:12" ht="22.5" customHeight="1" x14ac:dyDescent="0.2">
      <c r="A7" s="119"/>
      <c r="B7" s="206"/>
      <c r="C7" s="206"/>
      <c r="D7" s="206"/>
      <c r="E7" s="206"/>
      <c r="F7" s="120" t="s">
        <v>462</v>
      </c>
      <c r="G7" s="120" t="s">
        <v>51</v>
      </c>
      <c r="H7" s="119"/>
      <c r="I7" s="119"/>
      <c r="J7" s="119"/>
      <c r="K7" s="119"/>
      <c r="L7" s="119"/>
    </row>
    <row r="8" spans="1:12" s="150" customFormat="1" ht="22.5" customHeight="1" x14ac:dyDescent="0.2">
      <c r="A8" s="119"/>
      <c r="B8" s="154">
        <v>1</v>
      </c>
      <c r="C8" s="45" t="s">
        <v>555</v>
      </c>
      <c r="D8" s="63" t="s">
        <v>161</v>
      </c>
      <c r="E8" s="121">
        <v>90000</v>
      </c>
      <c r="F8" s="149"/>
      <c r="G8" s="149"/>
      <c r="H8" s="119"/>
      <c r="I8" s="119"/>
      <c r="J8" s="119"/>
      <c r="K8" s="119"/>
      <c r="L8" s="119"/>
    </row>
    <row r="9" spans="1:12" s="150" customFormat="1" ht="22.5" customHeight="1" x14ac:dyDescent="0.2">
      <c r="A9" s="119"/>
      <c r="B9" s="154">
        <v>2</v>
      </c>
      <c r="C9" s="45" t="s">
        <v>554</v>
      </c>
      <c r="D9" s="63" t="s">
        <v>161</v>
      </c>
      <c r="E9" s="121">
        <v>96000</v>
      </c>
      <c r="F9" s="149"/>
      <c r="G9" s="149"/>
      <c r="H9" s="119"/>
      <c r="I9" s="119"/>
      <c r="J9" s="119"/>
      <c r="K9" s="119"/>
      <c r="L9" s="119"/>
    </row>
    <row r="10" spans="1:12" ht="21.75" customHeight="1" x14ac:dyDescent="0.2">
      <c r="A10" s="115"/>
      <c r="B10" s="154">
        <v>3</v>
      </c>
      <c r="C10" s="45" t="s">
        <v>463</v>
      </c>
      <c r="D10" s="62" t="s">
        <v>161</v>
      </c>
      <c r="E10" s="121">
        <v>250000</v>
      </c>
      <c r="F10" s="149"/>
      <c r="G10" s="149"/>
      <c r="H10" s="115"/>
      <c r="I10" s="115"/>
      <c r="J10" s="115"/>
      <c r="K10" s="115"/>
      <c r="L10" s="115"/>
    </row>
    <row r="11" spans="1:12" ht="21.75" customHeight="1" x14ac:dyDescent="0.2">
      <c r="A11" s="115"/>
      <c r="B11" s="154">
        <v>4</v>
      </c>
      <c r="C11" s="45" t="s">
        <v>175</v>
      </c>
      <c r="D11" s="62" t="s">
        <v>161</v>
      </c>
      <c r="E11" s="121">
        <v>300000</v>
      </c>
      <c r="F11" s="149"/>
      <c r="G11" s="149"/>
      <c r="H11" s="115"/>
      <c r="I11" s="115"/>
      <c r="J11" s="115"/>
      <c r="K11" s="115"/>
      <c r="L11" s="115"/>
    </row>
    <row r="12" spans="1:12" ht="21.75" customHeight="1" x14ac:dyDescent="0.2">
      <c r="A12" s="115"/>
      <c r="B12" s="154">
        <v>5</v>
      </c>
      <c r="C12" s="45" t="s">
        <v>503</v>
      </c>
      <c r="D12" s="62" t="s">
        <v>161</v>
      </c>
      <c r="E12" s="121">
        <v>201500</v>
      </c>
      <c r="F12" s="149"/>
      <c r="G12" s="149"/>
      <c r="H12" s="115"/>
      <c r="I12" s="115"/>
      <c r="J12" s="115"/>
      <c r="K12" s="115"/>
      <c r="L12" s="115"/>
    </row>
    <row r="13" spans="1:12" ht="33" customHeight="1" x14ac:dyDescent="0.2">
      <c r="A13" s="119"/>
      <c r="B13" s="259" t="s">
        <v>466</v>
      </c>
      <c r="C13" s="203"/>
      <c r="D13" s="204"/>
      <c r="E13" s="122">
        <f>SUM(E10:E12)</f>
        <v>751500</v>
      </c>
      <c r="F13" s="122"/>
      <c r="G13" s="152">
        <f>SUM(G10:G12)</f>
        <v>0</v>
      </c>
      <c r="H13" s="119"/>
      <c r="I13" s="119"/>
      <c r="J13" s="119"/>
      <c r="K13" s="119"/>
      <c r="L13" s="119"/>
    </row>
    <row r="14" spans="1:12" ht="23.25" customHeight="1" x14ac:dyDescent="0.2">
      <c r="A14" s="115"/>
      <c r="B14" s="115"/>
      <c r="C14" s="116"/>
      <c r="D14" s="115"/>
      <c r="E14" s="123"/>
      <c r="F14" s="118"/>
      <c r="G14" s="118"/>
      <c r="H14" s="115"/>
      <c r="I14" s="115"/>
      <c r="J14" s="115"/>
      <c r="K14" s="115"/>
      <c r="L14" s="115"/>
    </row>
    <row r="15" spans="1:12" ht="39.75" customHeight="1" x14ac:dyDescent="0.2">
      <c r="A15" s="104"/>
      <c r="B15" s="258" t="s">
        <v>467</v>
      </c>
      <c r="C15" s="203"/>
      <c r="D15" s="204"/>
      <c r="E15" s="124">
        <f>E13</f>
        <v>751500</v>
      </c>
      <c r="F15" s="115"/>
      <c r="G15" s="115"/>
      <c r="H15" s="104"/>
      <c r="I15" s="104"/>
      <c r="J15" s="104"/>
      <c r="K15" s="104"/>
      <c r="L15" s="105"/>
    </row>
    <row r="16" spans="1:12" ht="18" customHeight="1" x14ac:dyDescent="0.2">
      <c r="A16" s="115"/>
      <c r="B16" s="115"/>
      <c r="C16" s="116"/>
      <c r="D16" s="115"/>
      <c r="E16" s="117"/>
      <c r="F16" s="118"/>
      <c r="G16" s="118"/>
      <c r="H16" s="115"/>
      <c r="I16" s="115"/>
      <c r="J16" s="115"/>
      <c r="K16" s="115"/>
      <c r="L16" s="115"/>
    </row>
    <row r="17" spans="1:12" ht="18" customHeight="1" x14ac:dyDescent="0.2">
      <c r="A17" s="115"/>
      <c r="B17" s="115"/>
      <c r="C17" s="116"/>
      <c r="D17" s="115"/>
      <c r="E17" s="117"/>
      <c r="F17" s="118"/>
      <c r="G17" s="118"/>
      <c r="H17" s="115"/>
      <c r="I17" s="115"/>
      <c r="J17" s="115"/>
      <c r="K17" s="115"/>
      <c r="L17" s="115"/>
    </row>
    <row r="18" spans="1:12" ht="18" customHeight="1" x14ac:dyDescent="0.2">
      <c r="A18" s="115"/>
      <c r="B18" s="115"/>
      <c r="C18" s="116"/>
      <c r="D18" s="115"/>
      <c r="E18" s="117"/>
      <c r="F18" s="118"/>
      <c r="G18" s="118"/>
      <c r="H18" s="115"/>
      <c r="I18" s="115"/>
      <c r="J18" s="115"/>
      <c r="K18" s="115"/>
      <c r="L18" s="115"/>
    </row>
    <row r="19" spans="1:12" ht="18" customHeight="1" x14ac:dyDescent="0.2">
      <c r="A19" s="115"/>
      <c r="B19" s="115"/>
      <c r="C19" s="116"/>
      <c r="D19" s="115"/>
      <c r="E19" s="117"/>
      <c r="F19" s="118"/>
      <c r="G19" s="118"/>
      <c r="H19" s="115"/>
      <c r="I19" s="115"/>
      <c r="J19" s="115"/>
      <c r="K19" s="115"/>
      <c r="L19" s="115"/>
    </row>
    <row r="20" spans="1:12" ht="18" customHeight="1" x14ac:dyDescent="0.2">
      <c r="A20" s="115"/>
      <c r="B20" s="115"/>
      <c r="C20" s="116"/>
      <c r="D20" s="115"/>
      <c r="E20" s="117"/>
      <c r="F20" s="118"/>
      <c r="G20" s="118"/>
      <c r="H20" s="115"/>
      <c r="I20" s="115"/>
      <c r="J20" s="115"/>
      <c r="K20" s="115"/>
      <c r="L20" s="115"/>
    </row>
    <row r="21" spans="1:12" ht="18" customHeight="1" x14ac:dyDescent="0.2">
      <c r="A21" s="115"/>
      <c r="B21" s="115"/>
      <c r="C21" s="116"/>
      <c r="D21" s="115"/>
      <c r="E21" s="117"/>
      <c r="F21" s="118"/>
      <c r="G21" s="118"/>
      <c r="H21" s="115"/>
      <c r="I21" s="115"/>
      <c r="J21" s="115"/>
      <c r="K21" s="115"/>
      <c r="L21" s="115"/>
    </row>
    <row r="22" spans="1:12" ht="18" customHeight="1" x14ac:dyDescent="0.2">
      <c r="A22" s="115"/>
      <c r="B22" s="115"/>
      <c r="C22" s="116"/>
      <c r="D22" s="115"/>
      <c r="E22" s="117"/>
      <c r="F22" s="118"/>
      <c r="G22" s="118"/>
      <c r="H22" s="115"/>
      <c r="I22" s="115"/>
      <c r="J22" s="115"/>
      <c r="K22" s="115"/>
      <c r="L22" s="115"/>
    </row>
    <row r="23" spans="1:12" ht="18" customHeight="1" x14ac:dyDescent="0.2">
      <c r="A23" s="115"/>
      <c r="B23" s="115"/>
      <c r="C23" s="116"/>
      <c r="D23" s="115"/>
      <c r="E23" s="117"/>
      <c r="F23" s="118"/>
      <c r="G23" s="118"/>
      <c r="H23" s="115"/>
      <c r="I23" s="115"/>
      <c r="J23" s="115"/>
      <c r="K23" s="115"/>
      <c r="L23" s="115"/>
    </row>
    <row r="24" spans="1:12" ht="18" customHeight="1" x14ac:dyDescent="0.2">
      <c r="A24" s="115"/>
      <c r="B24" s="115"/>
      <c r="C24" s="116"/>
      <c r="D24" s="115"/>
      <c r="E24" s="117"/>
      <c r="F24" s="118"/>
      <c r="G24" s="118"/>
      <c r="H24" s="115"/>
      <c r="I24" s="115"/>
      <c r="J24" s="115"/>
      <c r="K24" s="115"/>
      <c r="L24" s="115"/>
    </row>
    <row r="25" spans="1:12" ht="18" customHeight="1" x14ac:dyDescent="0.2">
      <c r="A25" s="115"/>
      <c r="B25" s="115"/>
      <c r="C25" s="116"/>
      <c r="D25" s="115"/>
      <c r="E25" s="117"/>
      <c r="F25" s="118"/>
      <c r="G25" s="118"/>
      <c r="H25" s="115"/>
      <c r="I25" s="115"/>
      <c r="J25" s="115"/>
      <c r="K25" s="115"/>
      <c r="L25" s="115"/>
    </row>
    <row r="26" spans="1:12" ht="18" customHeight="1" x14ac:dyDescent="0.2">
      <c r="A26" s="115"/>
      <c r="B26" s="115"/>
      <c r="C26" s="116"/>
      <c r="D26" s="115"/>
      <c r="E26" s="117"/>
      <c r="F26" s="118"/>
      <c r="G26" s="118"/>
      <c r="H26" s="115"/>
      <c r="I26" s="115"/>
      <c r="J26" s="115"/>
      <c r="K26" s="115"/>
      <c r="L26" s="115"/>
    </row>
    <row r="27" spans="1:12" ht="18" customHeight="1" x14ac:dyDescent="0.2">
      <c r="A27" s="115"/>
      <c r="B27" s="115"/>
      <c r="C27" s="116"/>
      <c r="D27" s="115"/>
      <c r="E27" s="117"/>
      <c r="F27" s="118"/>
      <c r="G27" s="118"/>
      <c r="H27" s="115"/>
      <c r="I27" s="115"/>
      <c r="J27" s="115"/>
      <c r="K27" s="115"/>
      <c r="L27" s="115"/>
    </row>
    <row r="28" spans="1:12" ht="18" customHeight="1" x14ac:dyDescent="0.2">
      <c r="A28" s="115"/>
      <c r="B28" s="115"/>
      <c r="C28" s="116"/>
      <c r="D28" s="115"/>
      <c r="E28" s="117"/>
      <c r="F28" s="118"/>
      <c r="G28" s="118"/>
      <c r="H28" s="115"/>
      <c r="I28" s="115"/>
      <c r="J28" s="115"/>
      <c r="K28" s="115"/>
      <c r="L28" s="115"/>
    </row>
    <row r="29" spans="1:12" ht="18" customHeight="1" x14ac:dyDescent="0.2">
      <c r="A29" s="115"/>
      <c r="B29" s="115"/>
      <c r="C29" s="116"/>
      <c r="D29" s="115"/>
      <c r="E29" s="117"/>
      <c r="F29" s="118"/>
      <c r="G29" s="118"/>
      <c r="H29" s="115"/>
      <c r="I29" s="115"/>
      <c r="J29" s="115"/>
      <c r="K29" s="115"/>
      <c r="L29" s="115"/>
    </row>
    <row r="30" spans="1:12" ht="18" customHeight="1" x14ac:dyDescent="0.2">
      <c r="A30" s="115"/>
      <c r="B30" s="115"/>
      <c r="C30" s="116"/>
      <c r="D30" s="115"/>
      <c r="E30" s="117"/>
      <c r="F30" s="118"/>
      <c r="G30" s="118"/>
      <c r="H30" s="115"/>
      <c r="I30" s="115"/>
      <c r="J30" s="115"/>
      <c r="K30" s="115"/>
      <c r="L30" s="115"/>
    </row>
    <row r="31" spans="1:12" ht="18" customHeight="1" x14ac:dyDescent="0.2">
      <c r="A31" s="115"/>
      <c r="B31" s="115"/>
      <c r="C31" s="116"/>
      <c r="D31" s="115"/>
      <c r="E31" s="117"/>
      <c r="F31" s="118"/>
      <c r="G31" s="118"/>
      <c r="H31" s="115"/>
      <c r="I31" s="115"/>
      <c r="J31" s="115"/>
      <c r="K31" s="115"/>
      <c r="L31" s="115"/>
    </row>
    <row r="32" spans="1:12" ht="18" customHeight="1" x14ac:dyDescent="0.2">
      <c r="A32" s="115"/>
      <c r="B32" s="115"/>
      <c r="C32" s="116"/>
      <c r="D32" s="115"/>
      <c r="E32" s="117"/>
      <c r="F32" s="118"/>
      <c r="G32" s="118"/>
      <c r="H32" s="115"/>
      <c r="I32" s="115"/>
      <c r="J32" s="115"/>
      <c r="K32" s="115"/>
      <c r="L32" s="115"/>
    </row>
    <row r="33" spans="1:12" ht="18" customHeight="1" x14ac:dyDescent="0.2">
      <c r="A33" s="115"/>
      <c r="B33" s="115"/>
      <c r="C33" s="116"/>
      <c r="D33" s="115"/>
      <c r="E33" s="117"/>
      <c r="F33" s="118"/>
      <c r="G33" s="118"/>
      <c r="H33" s="115"/>
      <c r="I33" s="115"/>
      <c r="J33" s="115"/>
      <c r="K33" s="115"/>
      <c r="L33" s="115"/>
    </row>
    <row r="34" spans="1:12" ht="18" customHeight="1" x14ac:dyDescent="0.2">
      <c r="A34" s="115"/>
      <c r="B34" s="115"/>
      <c r="C34" s="116"/>
      <c r="D34" s="115"/>
      <c r="E34" s="117"/>
      <c r="F34" s="118"/>
      <c r="G34" s="118"/>
      <c r="H34" s="115"/>
      <c r="I34" s="115"/>
      <c r="J34" s="115"/>
      <c r="K34" s="115"/>
      <c r="L34" s="115"/>
    </row>
    <row r="35" spans="1:12" ht="18" customHeight="1" x14ac:dyDescent="0.2">
      <c r="A35" s="115"/>
      <c r="B35" s="115"/>
      <c r="C35" s="116"/>
      <c r="D35" s="115"/>
      <c r="E35" s="117"/>
      <c r="F35" s="118"/>
      <c r="G35" s="118"/>
      <c r="H35" s="115"/>
      <c r="I35" s="115"/>
      <c r="J35" s="115"/>
      <c r="K35" s="115"/>
      <c r="L35" s="115"/>
    </row>
    <row r="36" spans="1:12" ht="18" customHeight="1" x14ac:dyDescent="0.2">
      <c r="A36" s="115"/>
      <c r="B36" s="115"/>
      <c r="C36" s="116"/>
      <c r="D36" s="115"/>
      <c r="E36" s="117"/>
      <c r="F36" s="118"/>
      <c r="G36" s="118"/>
      <c r="H36" s="115"/>
      <c r="I36" s="115"/>
      <c r="J36" s="115"/>
      <c r="K36" s="115"/>
      <c r="L36" s="115"/>
    </row>
    <row r="37" spans="1:12" ht="18" customHeight="1" x14ac:dyDescent="0.2">
      <c r="A37" s="115"/>
      <c r="B37" s="115"/>
      <c r="C37" s="116"/>
      <c r="D37" s="115"/>
      <c r="E37" s="117"/>
      <c r="F37" s="118"/>
      <c r="G37" s="118"/>
      <c r="H37" s="115"/>
      <c r="I37" s="115"/>
      <c r="J37" s="115"/>
      <c r="K37" s="115"/>
      <c r="L37" s="115"/>
    </row>
    <row r="38" spans="1:12" ht="18" customHeight="1" x14ac:dyDescent="0.2">
      <c r="A38" s="115"/>
      <c r="B38" s="115"/>
      <c r="C38" s="116"/>
      <c r="D38" s="115"/>
      <c r="E38" s="117"/>
      <c r="F38" s="118"/>
      <c r="G38" s="118"/>
      <c r="H38" s="115"/>
      <c r="I38" s="115"/>
      <c r="J38" s="115"/>
      <c r="K38" s="115"/>
      <c r="L38" s="115"/>
    </row>
    <row r="39" spans="1:12" ht="18" customHeight="1" x14ac:dyDescent="0.2">
      <c r="A39" s="115"/>
      <c r="B39" s="115"/>
      <c r="C39" s="116"/>
      <c r="D39" s="115"/>
      <c r="E39" s="117"/>
      <c r="F39" s="118"/>
      <c r="G39" s="118"/>
      <c r="H39" s="115"/>
      <c r="I39" s="115"/>
      <c r="J39" s="115"/>
      <c r="K39" s="115"/>
      <c r="L39" s="115"/>
    </row>
    <row r="40" spans="1:12" ht="18" customHeight="1" x14ac:dyDescent="0.2">
      <c r="A40" s="115"/>
      <c r="B40" s="115"/>
      <c r="C40" s="116"/>
      <c r="D40" s="115"/>
      <c r="E40" s="117"/>
      <c r="F40" s="118"/>
      <c r="G40" s="118"/>
      <c r="H40" s="115"/>
      <c r="I40" s="115"/>
      <c r="J40" s="115"/>
      <c r="K40" s="115"/>
      <c r="L40" s="115"/>
    </row>
    <row r="41" spans="1:12" ht="18" customHeight="1" x14ac:dyDescent="0.2">
      <c r="A41" s="115"/>
      <c r="B41" s="115"/>
      <c r="C41" s="116"/>
      <c r="D41" s="115"/>
      <c r="E41" s="117"/>
      <c r="F41" s="118"/>
      <c r="G41" s="118"/>
      <c r="H41" s="115"/>
      <c r="I41" s="115"/>
      <c r="J41" s="115"/>
      <c r="K41" s="115"/>
      <c r="L41" s="115"/>
    </row>
    <row r="42" spans="1:12" ht="18" customHeight="1" x14ac:dyDescent="0.2">
      <c r="A42" s="115"/>
      <c r="B42" s="115"/>
      <c r="C42" s="116"/>
      <c r="D42" s="115"/>
      <c r="E42" s="117"/>
      <c r="F42" s="118"/>
      <c r="G42" s="118"/>
      <c r="H42" s="115"/>
      <c r="I42" s="115"/>
      <c r="J42" s="115"/>
      <c r="K42" s="115"/>
      <c r="L42" s="115"/>
    </row>
    <row r="43" spans="1:12" ht="18" customHeight="1" x14ac:dyDescent="0.2">
      <c r="A43" s="115"/>
      <c r="B43" s="115"/>
      <c r="C43" s="116"/>
      <c r="D43" s="115"/>
      <c r="E43" s="117"/>
      <c r="F43" s="118"/>
      <c r="G43" s="118"/>
      <c r="H43" s="115"/>
      <c r="I43" s="115"/>
      <c r="J43" s="115"/>
      <c r="K43" s="115"/>
      <c r="L43" s="115"/>
    </row>
    <row r="44" spans="1:12" ht="18" customHeight="1" x14ac:dyDescent="0.2">
      <c r="A44" s="115"/>
      <c r="B44" s="115"/>
      <c r="C44" s="116"/>
      <c r="D44" s="115"/>
      <c r="E44" s="117"/>
      <c r="F44" s="118"/>
      <c r="G44" s="118"/>
      <c r="H44" s="115"/>
      <c r="I44" s="115"/>
      <c r="J44" s="115"/>
      <c r="K44" s="115"/>
      <c r="L44" s="115"/>
    </row>
    <row r="45" spans="1:12" ht="18" customHeight="1" x14ac:dyDescent="0.2">
      <c r="A45" s="115"/>
      <c r="B45" s="115"/>
      <c r="C45" s="116"/>
      <c r="D45" s="115"/>
      <c r="E45" s="117"/>
      <c r="F45" s="118"/>
      <c r="G45" s="118"/>
      <c r="H45" s="115"/>
      <c r="I45" s="115"/>
      <c r="J45" s="115"/>
      <c r="K45" s="115"/>
      <c r="L45" s="115"/>
    </row>
    <row r="46" spans="1:12" ht="18" customHeight="1" x14ac:dyDescent="0.2">
      <c r="A46" s="115"/>
      <c r="B46" s="115"/>
      <c r="C46" s="116"/>
      <c r="D46" s="115"/>
      <c r="E46" s="117"/>
      <c r="F46" s="118"/>
      <c r="G46" s="118"/>
      <c r="H46" s="115"/>
      <c r="I46" s="115"/>
      <c r="J46" s="115"/>
      <c r="K46" s="115"/>
      <c r="L46" s="115"/>
    </row>
    <row r="47" spans="1:12" ht="18" customHeight="1" x14ac:dyDescent="0.2">
      <c r="A47" s="115"/>
      <c r="B47" s="115"/>
      <c r="C47" s="116"/>
      <c r="D47" s="115"/>
      <c r="E47" s="117"/>
      <c r="F47" s="118"/>
      <c r="G47" s="118"/>
      <c r="H47" s="115"/>
      <c r="I47" s="115"/>
      <c r="J47" s="115"/>
      <c r="K47" s="115"/>
      <c r="L47" s="115"/>
    </row>
    <row r="48" spans="1:12" ht="18" customHeight="1" x14ac:dyDescent="0.2">
      <c r="A48" s="115"/>
      <c r="B48" s="115"/>
      <c r="C48" s="116"/>
      <c r="D48" s="115"/>
      <c r="E48" s="117"/>
      <c r="F48" s="118"/>
      <c r="G48" s="118"/>
      <c r="H48" s="115"/>
      <c r="I48" s="115"/>
      <c r="J48" s="115"/>
      <c r="K48" s="115"/>
      <c r="L48" s="115"/>
    </row>
    <row r="49" spans="1:12" ht="18" customHeight="1" x14ac:dyDescent="0.2">
      <c r="A49" s="115"/>
      <c r="B49" s="115"/>
      <c r="C49" s="116"/>
      <c r="D49" s="115"/>
      <c r="E49" s="117"/>
      <c r="F49" s="118"/>
      <c r="G49" s="118"/>
      <c r="H49" s="115"/>
      <c r="I49" s="115"/>
      <c r="J49" s="115"/>
      <c r="K49" s="115"/>
      <c r="L49" s="115"/>
    </row>
    <row r="50" spans="1:12" ht="18" customHeight="1" x14ac:dyDescent="0.2">
      <c r="A50" s="115"/>
      <c r="B50" s="115"/>
      <c r="C50" s="116"/>
      <c r="D50" s="115"/>
      <c r="E50" s="117"/>
      <c r="F50" s="118"/>
      <c r="G50" s="118"/>
      <c r="H50" s="115"/>
      <c r="I50" s="115"/>
      <c r="J50" s="115"/>
      <c r="K50" s="115"/>
      <c r="L50" s="115"/>
    </row>
    <row r="51" spans="1:12" ht="18" customHeight="1" x14ac:dyDescent="0.2">
      <c r="A51" s="115"/>
      <c r="B51" s="115"/>
      <c r="C51" s="116"/>
      <c r="D51" s="115"/>
      <c r="E51" s="117"/>
      <c r="F51" s="118"/>
      <c r="G51" s="118"/>
      <c r="H51" s="115"/>
      <c r="I51" s="115"/>
      <c r="J51" s="115"/>
      <c r="K51" s="115"/>
      <c r="L51" s="115"/>
    </row>
    <row r="52" spans="1:12" ht="18" customHeight="1" x14ac:dyDescent="0.2">
      <c r="A52" s="115"/>
      <c r="B52" s="115"/>
      <c r="C52" s="116"/>
      <c r="D52" s="115"/>
      <c r="E52" s="117"/>
      <c r="F52" s="118"/>
      <c r="G52" s="118"/>
      <c r="H52" s="115"/>
      <c r="I52" s="115"/>
      <c r="J52" s="115"/>
      <c r="K52" s="115"/>
      <c r="L52" s="115"/>
    </row>
    <row r="53" spans="1:12" ht="18" customHeight="1" x14ac:dyDescent="0.2">
      <c r="A53" s="115"/>
      <c r="B53" s="115"/>
      <c r="C53" s="116"/>
      <c r="D53" s="115"/>
      <c r="E53" s="117"/>
      <c r="F53" s="118"/>
      <c r="G53" s="118"/>
      <c r="H53" s="115"/>
      <c r="I53" s="115"/>
      <c r="J53" s="115"/>
      <c r="K53" s="115"/>
      <c r="L53" s="115"/>
    </row>
    <row r="54" spans="1:12" ht="18" customHeight="1" x14ac:dyDescent="0.2">
      <c r="A54" s="115"/>
      <c r="B54" s="115"/>
      <c r="C54" s="116"/>
      <c r="D54" s="115"/>
      <c r="E54" s="117"/>
      <c r="F54" s="118"/>
      <c r="G54" s="118"/>
      <c r="H54" s="115"/>
      <c r="I54" s="115"/>
      <c r="J54" s="115"/>
      <c r="K54" s="115"/>
      <c r="L54" s="115"/>
    </row>
    <row r="55" spans="1:12" ht="18" customHeight="1" x14ac:dyDescent="0.2">
      <c r="A55" s="115"/>
      <c r="B55" s="115"/>
      <c r="C55" s="116"/>
      <c r="D55" s="115"/>
      <c r="E55" s="117"/>
      <c r="F55" s="118"/>
      <c r="G55" s="118"/>
      <c r="H55" s="115"/>
      <c r="I55" s="115"/>
      <c r="J55" s="115"/>
      <c r="K55" s="115"/>
      <c r="L55" s="115"/>
    </row>
    <row r="56" spans="1:12" ht="18" customHeight="1" x14ac:dyDescent="0.2">
      <c r="A56" s="115"/>
      <c r="B56" s="115"/>
      <c r="C56" s="116"/>
      <c r="D56" s="115"/>
      <c r="E56" s="117"/>
      <c r="F56" s="118"/>
      <c r="G56" s="118"/>
      <c r="H56" s="115"/>
      <c r="I56" s="115"/>
      <c r="J56" s="115"/>
      <c r="K56" s="115"/>
      <c r="L56" s="115"/>
    </row>
    <row r="57" spans="1:12" ht="18" customHeight="1" x14ac:dyDescent="0.2">
      <c r="A57" s="115"/>
      <c r="B57" s="115"/>
      <c r="C57" s="116"/>
      <c r="D57" s="115"/>
      <c r="E57" s="117"/>
      <c r="F57" s="118"/>
      <c r="G57" s="118"/>
      <c r="H57" s="115"/>
      <c r="I57" s="115"/>
      <c r="J57" s="115"/>
      <c r="K57" s="115"/>
      <c r="L57" s="115"/>
    </row>
    <row r="58" spans="1:12" ht="18" customHeight="1" x14ac:dyDescent="0.2">
      <c r="A58" s="115"/>
      <c r="B58" s="115"/>
      <c r="C58" s="116"/>
      <c r="D58" s="115"/>
      <c r="E58" s="117"/>
      <c r="F58" s="118"/>
      <c r="G58" s="118"/>
      <c r="H58" s="115"/>
      <c r="I58" s="115"/>
      <c r="J58" s="115"/>
      <c r="K58" s="115"/>
      <c r="L58" s="115"/>
    </row>
    <row r="59" spans="1:12" ht="18" customHeight="1" x14ac:dyDescent="0.2">
      <c r="A59" s="115"/>
      <c r="B59" s="115"/>
      <c r="C59" s="116"/>
      <c r="D59" s="115"/>
      <c r="E59" s="117"/>
      <c r="F59" s="118"/>
      <c r="G59" s="118"/>
      <c r="H59" s="115"/>
      <c r="I59" s="115"/>
      <c r="J59" s="115"/>
      <c r="K59" s="115"/>
      <c r="L59" s="115"/>
    </row>
    <row r="60" spans="1:12" ht="18" customHeight="1" x14ac:dyDescent="0.2">
      <c r="A60" s="115"/>
      <c r="B60" s="115"/>
      <c r="C60" s="116"/>
      <c r="D60" s="115"/>
      <c r="E60" s="117"/>
      <c r="F60" s="118"/>
      <c r="G60" s="118"/>
      <c r="H60" s="115"/>
      <c r="I60" s="115"/>
      <c r="J60" s="115"/>
      <c r="K60" s="115"/>
      <c r="L60" s="115"/>
    </row>
    <row r="61" spans="1:12" ht="18" customHeight="1" x14ac:dyDescent="0.2">
      <c r="A61" s="115"/>
      <c r="B61" s="115"/>
      <c r="C61" s="116"/>
      <c r="D61" s="115"/>
      <c r="E61" s="117"/>
      <c r="F61" s="118"/>
      <c r="G61" s="118"/>
      <c r="H61" s="115"/>
      <c r="I61" s="115"/>
      <c r="J61" s="115"/>
      <c r="K61" s="115"/>
      <c r="L61" s="115"/>
    </row>
    <row r="62" spans="1:12" ht="18" customHeight="1" x14ac:dyDescent="0.2">
      <c r="A62" s="115"/>
      <c r="B62" s="115"/>
      <c r="C62" s="116"/>
      <c r="D62" s="115"/>
      <c r="E62" s="117"/>
      <c r="F62" s="118"/>
      <c r="G62" s="118"/>
      <c r="H62" s="115"/>
      <c r="I62" s="115"/>
      <c r="J62" s="115"/>
      <c r="K62" s="115"/>
      <c r="L62" s="115"/>
    </row>
    <row r="63" spans="1:12" ht="18" customHeight="1" x14ac:dyDescent="0.2">
      <c r="A63" s="115"/>
      <c r="B63" s="115"/>
      <c r="C63" s="116"/>
      <c r="D63" s="115"/>
      <c r="E63" s="117"/>
      <c r="F63" s="118"/>
      <c r="G63" s="118"/>
      <c r="H63" s="115"/>
      <c r="I63" s="115"/>
      <c r="J63" s="115"/>
      <c r="K63" s="115"/>
      <c r="L63" s="115"/>
    </row>
    <row r="64" spans="1:12" ht="18" customHeight="1" x14ac:dyDescent="0.2">
      <c r="A64" s="115"/>
      <c r="B64" s="115"/>
      <c r="C64" s="116"/>
      <c r="D64" s="115"/>
      <c r="E64" s="117"/>
      <c r="F64" s="118"/>
      <c r="G64" s="118"/>
      <c r="H64" s="115"/>
      <c r="I64" s="115"/>
      <c r="J64" s="115"/>
      <c r="K64" s="115"/>
      <c r="L64" s="115"/>
    </row>
    <row r="65" spans="1:12" ht="18" customHeight="1" x14ac:dyDescent="0.2">
      <c r="A65" s="115"/>
      <c r="B65" s="115"/>
      <c r="C65" s="116"/>
      <c r="D65" s="115"/>
      <c r="E65" s="117"/>
      <c r="F65" s="118"/>
      <c r="G65" s="118"/>
      <c r="H65" s="115"/>
      <c r="I65" s="115"/>
      <c r="J65" s="115"/>
      <c r="K65" s="115"/>
      <c r="L65" s="115"/>
    </row>
    <row r="66" spans="1:12" ht="18" customHeight="1" x14ac:dyDescent="0.2">
      <c r="A66" s="115"/>
      <c r="B66" s="115"/>
      <c r="C66" s="116"/>
      <c r="D66" s="115"/>
      <c r="E66" s="117"/>
      <c r="F66" s="118"/>
      <c r="G66" s="118"/>
      <c r="H66" s="115"/>
      <c r="I66" s="115"/>
      <c r="J66" s="115"/>
      <c r="K66" s="115"/>
      <c r="L66" s="115"/>
    </row>
    <row r="67" spans="1:12" ht="18" customHeight="1" x14ac:dyDescent="0.2">
      <c r="A67" s="115"/>
      <c r="B67" s="115"/>
      <c r="C67" s="116"/>
      <c r="D67" s="115"/>
      <c r="E67" s="117"/>
      <c r="F67" s="118"/>
      <c r="G67" s="118"/>
      <c r="H67" s="115"/>
      <c r="I67" s="115"/>
      <c r="J67" s="115"/>
      <c r="K67" s="115"/>
      <c r="L67" s="115"/>
    </row>
    <row r="68" spans="1:12" ht="18" customHeight="1" x14ac:dyDescent="0.2">
      <c r="A68" s="115"/>
      <c r="B68" s="115"/>
      <c r="C68" s="116"/>
      <c r="D68" s="115"/>
      <c r="E68" s="117"/>
      <c r="F68" s="118"/>
      <c r="G68" s="118"/>
      <c r="H68" s="115"/>
      <c r="I68" s="115"/>
      <c r="J68" s="115"/>
      <c r="K68" s="115"/>
      <c r="L68" s="115"/>
    </row>
    <row r="69" spans="1:12" ht="18" customHeight="1" x14ac:dyDescent="0.2">
      <c r="A69" s="115"/>
      <c r="B69" s="115"/>
      <c r="C69" s="116"/>
      <c r="D69" s="115"/>
      <c r="E69" s="117"/>
      <c r="F69" s="118"/>
      <c r="G69" s="118"/>
      <c r="H69" s="115"/>
      <c r="I69" s="115"/>
      <c r="J69" s="115"/>
      <c r="K69" s="115"/>
      <c r="L69" s="115"/>
    </row>
    <row r="70" spans="1:12" ht="18" customHeight="1" x14ac:dyDescent="0.2">
      <c r="A70" s="115"/>
      <c r="B70" s="115"/>
      <c r="C70" s="116"/>
      <c r="D70" s="115"/>
      <c r="E70" s="117"/>
      <c r="F70" s="118"/>
      <c r="G70" s="118"/>
      <c r="H70" s="115"/>
      <c r="I70" s="115"/>
      <c r="J70" s="115"/>
      <c r="K70" s="115"/>
      <c r="L70" s="115"/>
    </row>
    <row r="71" spans="1:12" ht="18" customHeight="1" x14ac:dyDescent="0.2">
      <c r="A71" s="115"/>
      <c r="B71" s="115"/>
      <c r="C71" s="116"/>
      <c r="D71" s="115"/>
      <c r="E71" s="117"/>
      <c r="F71" s="118"/>
      <c r="G71" s="118"/>
      <c r="H71" s="115"/>
      <c r="I71" s="115"/>
      <c r="J71" s="115"/>
      <c r="K71" s="115"/>
      <c r="L71" s="115"/>
    </row>
    <row r="72" spans="1:12" ht="18" customHeight="1" x14ac:dyDescent="0.2">
      <c r="A72" s="115"/>
      <c r="B72" s="115"/>
      <c r="C72" s="116"/>
      <c r="D72" s="115"/>
      <c r="E72" s="117"/>
      <c r="F72" s="118"/>
      <c r="G72" s="118"/>
      <c r="H72" s="115"/>
      <c r="I72" s="115"/>
      <c r="J72" s="115"/>
      <c r="K72" s="115"/>
      <c r="L72" s="115"/>
    </row>
    <row r="73" spans="1:12" ht="18" customHeight="1" x14ac:dyDescent="0.2">
      <c r="A73" s="115"/>
      <c r="B73" s="115"/>
      <c r="C73" s="116"/>
      <c r="D73" s="115"/>
      <c r="E73" s="117"/>
      <c r="F73" s="118"/>
      <c r="G73" s="118"/>
      <c r="H73" s="115"/>
      <c r="I73" s="115"/>
      <c r="J73" s="115"/>
      <c r="K73" s="115"/>
      <c r="L73" s="115"/>
    </row>
    <row r="74" spans="1:12" ht="18" customHeight="1" x14ac:dyDescent="0.2">
      <c r="A74" s="115"/>
      <c r="B74" s="115"/>
      <c r="C74" s="116"/>
      <c r="D74" s="115"/>
      <c r="E74" s="117"/>
      <c r="F74" s="118"/>
      <c r="G74" s="118"/>
      <c r="H74" s="115"/>
      <c r="I74" s="115"/>
      <c r="J74" s="115"/>
      <c r="K74" s="115"/>
      <c r="L74" s="115"/>
    </row>
    <row r="75" spans="1:12" ht="18" customHeight="1" x14ac:dyDescent="0.2">
      <c r="A75" s="115"/>
      <c r="B75" s="115"/>
      <c r="C75" s="116"/>
      <c r="D75" s="115"/>
      <c r="E75" s="117"/>
      <c r="F75" s="118"/>
      <c r="G75" s="118"/>
      <c r="H75" s="115"/>
      <c r="I75" s="115"/>
      <c r="J75" s="115"/>
      <c r="K75" s="115"/>
      <c r="L75" s="115"/>
    </row>
    <row r="76" spans="1:12" ht="18" customHeight="1" x14ac:dyDescent="0.2">
      <c r="A76" s="115"/>
      <c r="B76" s="115"/>
      <c r="C76" s="116"/>
      <c r="D76" s="115"/>
      <c r="E76" s="117"/>
      <c r="F76" s="118"/>
      <c r="G76" s="118"/>
      <c r="H76" s="115"/>
      <c r="I76" s="115"/>
      <c r="J76" s="115"/>
      <c r="K76" s="115"/>
      <c r="L76" s="115"/>
    </row>
    <row r="77" spans="1:12" ht="18" customHeight="1" x14ac:dyDescent="0.2">
      <c r="A77" s="115"/>
      <c r="B77" s="115"/>
      <c r="C77" s="116"/>
      <c r="D77" s="115"/>
      <c r="E77" s="117"/>
      <c r="F77" s="118"/>
      <c r="G77" s="118"/>
      <c r="H77" s="115"/>
      <c r="I77" s="115"/>
      <c r="J77" s="115"/>
      <c r="K77" s="115"/>
      <c r="L77" s="115"/>
    </row>
    <row r="78" spans="1:12" ht="18" customHeight="1" x14ac:dyDescent="0.2">
      <c r="A78" s="115"/>
      <c r="B78" s="115"/>
      <c r="C78" s="116"/>
      <c r="D78" s="115"/>
      <c r="E78" s="117"/>
      <c r="F78" s="118"/>
      <c r="G78" s="118"/>
      <c r="H78" s="115"/>
      <c r="I78" s="115"/>
      <c r="J78" s="115"/>
      <c r="K78" s="115"/>
      <c r="L78" s="115"/>
    </row>
    <row r="79" spans="1:12" ht="18" customHeight="1" x14ac:dyDescent="0.2">
      <c r="A79" s="115"/>
      <c r="B79" s="115"/>
      <c r="C79" s="116"/>
      <c r="D79" s="115"/>
      <c r="E79" s="117"/>
      <c r="F79" s="118"/>
      <c r="G79" s="118"/>
      <c r="H79" s="115"/>
      <c r="I79" s="115"/>
      <c r="J79" s="115"/>
      <c r="K79" s="115"/>
      <c r="L79" s="115"/>
    </row>
    <row r="80" spans="1:12" ht="18" customHeight="1" x14ac:dyDescent="0.2">
      <c r="A80" s="115"/>
      <c r="B80" s="115"/>
      <c r="C80" s="116"/>
      <c r="D80" s="115"/>
      <c r="E80" s="117"/>
      <c r="F80" s="118"/>
      <c r="G80" s="118"/>
      <c r="H80" s="115"/>
      <c r="I80" s="115"/>
      <c r="J80" s="115"/>
      <c r="K80" s="115"/>
      <c r="L80" s="115"/>
    </row>
    <row r="81" spans="1:12" ht="18" customHeight="1" x14ac:dyDescent="0.2">
      <c r="A81" s="115"/>
      <c r="B81" s="115"/>
      <c r="C81" s="116"/>
      <c r="D81" s="115"/>
      <c r="E81" s="117"/>
      <c r="F81" s="118"/>
      <c r="G81" s="118"/>
      <c r="H81" s="115"/>
      <c r="I81" s="115"/>
      <c r="J81" s="115"/>
      <c r="K81" s="115"/>
      <c r="L81" s="115"/>
    </row>
    <row r="82" spans="1:12" ht="18" customHeight="1" x14ac:dyDescent="0.2">
      <c r="A82" s="115"/>
      <c r="B82" s="115"/>
      <c r="C82" s="116"/>
      <c r="D82" s="115"/>
      <c r="E82" s="117"/>
      <c r="F82" s="118"/>
      <c r="G82" s="118"/>
      <c r="H82" s="115"/>
      <c r="I82" s="115"/>
      <c r="J82" s="115"/>
      <c r="K82" s="115"/>
      <c r="L82" s="115"/>
    </row>
    <row r="83" spans="1:12" ht="18" customHeight="1" x14ac:dyDescent="0.2">
      <c r="A83" s="115"/>
      <c r="B83" s="115"/>
      <c r="C83" s="116"/>
      <c r="D83" s="115"/>
      <c r="E83" s="117"/>
      <c r="F83" s="118"/>
      <c r="G83" s="118"/>
      <c r="H83" s="115"/>
      <c r="I83" s="115"/>
      <c r="J83" s="115"/>
      <c r="K83" s="115"/>
      <c r="L83" s="115"/>
    </row>
    <row r="84" spans="1:12" ht="18" customHeight="1" x14ac:dyDescent="0.2">
      <c r="A84" s="115"/>
      <c r="B84" s="115"/>
      <c r="C84" s="116"/>
      <c r="D84" s="115"/>
      <c r="E84" s="117"/>
      <c r="F84" s="118"/>
      <c r="G84" s="118"/>
      <c r="H84" s="115"/>
      <c r="I84" s="115"/>
      <c r="J84" s="115"/>
      <c r="K84" s="115"/>
      <c r="L84" s="115"/>
    </row>
    <row r="85" spans="1:12" ht="18" customHeight="1" x14ac:dyDescent="0.2">
      <c r="A85" s="115"/>
      <c r="B85" s="115"/>
      <c r="C85" s="116"/>
      <c r="D85" s="115"/>
      <c r="E85" s="117"/>
      <c r="F85" s="118"/>
      <c r="G85" s="118"/>
      <c r="H85" s="115"/>
      <c r="I85" s="115"/>
      <c r="J85" s="115"/>
      <c r="K85" s="115"/>
      <c r="L85" s="115"/>
    </row>
    <row r="86" spans="1:12" ht="18" customHeight="1" x14ac:dyDescent="0.2">
      <c r="A86" s="115"/>
      <c r="B86" s="115"/>
      <c r="C86" s="116"/>
      <c r="D86" s="115"/>
      <c r="E86" s="117"/>
      <c r="F86" s="118"/>
      <c r="G86" s="118"/>
      <c r="H86" s="115"/>
      <c r="I86" s="115"/>
      <c r="J86" s="115"/>
      <c r="K86" s="115"/>
      <c r="L86" s="115"/>
    </row>
    <row r="87" spans="1:12" ht="18" customHeight="1" x14ac:dyDescent="0.2">
      <c r="A87" s="115"/>
      <c r="B87" s="115"/>
      <c r="C87" s="116"/>
      <c r="D87" s="115"/>
      <c r="E87" s="117"/>
      <c r="F87" s="118"/>
      <c r="G87" s="118"/>
      <c r="H87" s="115"/>
      <c r="I87" s="115"/>
      <c r="J87" s="115"/>
      <c r="K87" s="115"/>
      <c r="L87" s="115"/>
    </row>
    <row r="88" spans="1:12" ht="18" customHeight="1" x14ac:dyDescent="0.2">
      <c r="A88" s="115"/>
      <c r="B88" s="115"/>
      <c r="C88" s="116"/>
      <c r="D88" s="115"/>
      <c r="E88" s="117"/>
      <c r="F88" s="118"/>
      <c r="G88" s="118"/>
      <c r="H88" s="115"/>
      <c r="I88" s="115"/>
      <c r="J88" s="115"/>
      <c r="K88" s="115"/>
      <c r="L88" s="115"/>
    </row>
    <row r="89" spans="1:12" ht="18" customHeight="1" x14ac:dyDescent="0.2">
      <c r="A89" s="115"/>
      <c r="B89" s="115"/>
      <c r="C89" s="116"/>
      <c r="D89" s="115"/>
      <c r="E89" s="117"/>
      <c r="F89" s="118"/>
      <c r="G89" s="118"/>
      <c r="H89" s="115"/>
      <c r="I89" s="115"/>
      <c r="J89" s="115"/>
      <c r="K89" s="115"/>
      <c r="L89" s="115"/>
    </row>
    <row r="90" spans="1:12" ht="18" customHeight="1" x14ac:dyDescent="0.2">
      <c r="A90" s="115"/>
      <c r="B90" s="115"/>
      <c r="C90" s="116"/>
      <c r="D90" s="115"/>
      <c r="E90" s="117"/>
      <c r="F90" s="118"/>
      <c r="G90" s="118"/>
      <c r="H90" s="115"/>
      <c r="I90" s="115"/>
      <c r="J90" s="115"/>
      <c r="K90" s="115"/>
      <c r="L90" s="115"/>
    </row>
    <row r="91" spans="1:12" ht="18" customHeight="1" x14ac:dyDescent="0.2">
      <c r="A91" s="115"/>
      <c r="B91" s="115"/>
      <c r="C91" s="116"/>
      <c r="D91" s="115"/>
      <c r="E91" s="117"/>
      <c r="F91" s="118"/>
      <c r="G91" s="118"/>
      <c r="H91" s="115"/>
      <c r="I91" s="115"/>
      <c r="J91" s="115"/>
      <c r="K91" s="115"/>
      <c r="L91" s="115"/>
    </row>
    <row r="92" spans="1:12" ht="18" customHeight="1" x14ac:dyDescent="0.2">
      <c r="A92" s="115"/>
      <c r="B92" s="115"/>
      <c r="C92" s="116"/>
      <c r="D92" s="115"/>
      <c r="E92" s="117"/>
      <c r="F92" s="118"/>
      <c r="G92" s="118"/>
      <c r="H92" s="115"/>
      <c r="I92" s="115"/>
      <c r="J92" s="115"/>
      <c r="K92" s="115"/>
      <c r="L92" s="115"/>
    </row>
    <row r="93" spans="1:12" ht="18" customHeight="1" x14ac:dyDescent="0.2">
      <c r="A93" s="115"/>
      <c r="B93" s="115"/>
      <c r="C93" s="116"/>
      <c r="D93" s="115"/>
      <c r="E93" s="117"/>
      <c r="F93" s="118"/>
      <c r="G93" s="118"/>
      <c r="H93" s="115"/>
      <c r="I93" s="115"/>
      <c r="J93" s="115"/>
      <c r="K93" s="115"/>
      <c r="L93" s="115"/>
    </row>
    <row r="94" spans="1:12" ht="18" customHeight="1" x14ac:dyDescent="0.2">
      <c r="A94" s="115"/>
      <c r="B94" s="115"/>
      <c r="C94" s="116"/>
      <c r="D94" s="115"/>
      <c r="E94" s="117"/>
      <c r="F94" s="118"/>
      <c r="G94" s="118"/>
      <c r="H94" s="115"/>
      <c r="I94" s="115"/>
      <c r="J94" s="115"/>
      <c r="K94" s="115"/>
      <c r="L94" s="115"/>
    </row>
    <row r="95" spans="1:12" ht="18" customHeight="1" x14ac:dyDescent="0.2">
      <c r="A95" s="115"/>
      <c r="B95" s="115"/>
      <c r="C95" s="116"/>
      <c r="D95" s="115"/>
      <c r="E95" s="117"/>
      <c r="F95" s="118"/>
      <c r="G95" s="118"/>
      <c r="H95" s="115"/>
      <c r="I95" s="115"/>
      <c r="J95" s="115"/>
      <c r="K95" s="115"/>
      <c r="L95" s="115"/>
    </row>
    <row r="96" spans="1:12" ht="18" customHeight="1" x14ac:dyDescent="0.2">
      <c r="A96" s="115"/>
      <c r="B96" s="115"/>
      <c r="C96" s="116"/>
      <c r="D96" s="115"/>
      <c r="E96" s="117"/>
      <c r="F96" s="118"/>
      <c r="G96" s="118"/>
      <c r="H96" s="115"/>
      <c r="I96" s="115"/>
      <c r="J96" s="115"/>
      <c r="K96" s="115"/>
      <c r="L96" s="115"/>
    </row>
    <row r="97" spans="1:12" ht="18" customHeight="1" x14ac:dyDescent="0.2">
      <c r="A97" s="115"/>
      <c r="B97" s="115"/>
      <c r="C97" s="116"/>
      <c r="D97" s="115"/>
      <c r="E97" s="117"/>
      <c r="F97" s="118"/>
      <c r="G97" s="118"/>
      <c r="H97" s="115"/>
      <c r="I97" s="115"/>
      <c r="J97" s="115"/>
      <c r="K97" s="115"/>
      <c r="L97" s="115"/>
    </row>
    <row r="98" spans="1:12" ht="18" customHeight="1" x14ac:dyDescent="0.2">
      <c r="A98" s="115"/>
      <c r="B98" s="115"/>
      <c r="C98" s="116"/>
      <c r="D98" s="115"/>
      <c r="E98" s="117"/>
      <c r="F98" s="118"/>
      <c r="G98" s="118"/>
      <c r="H98" s="115"/>
      <c r="I98" s="115"/>
      <c r="J98" s="115"/>
      <c r="K98" s="115"/>
      <c r="L98" s="115"/>
    </row>
    <row r="99" spans="1:12" ht="18" customHeight="1" x14ac:dyDescent="0.2">
      <c r="A99" s="115"/>
      <c r="B99" s="115"/>
      <c r="C99" s="116"/>
      <c r="D99" s="115"/>
      <c r="E99" s="117"/>
      <c r="F99" s="118"/>
      <c r="G99" s="118"/>
      <c r="H99" s="115"/>
      <c r="I99" s="115"/>
      <c r="J99" s="115"/>
      <c r="K99" s="115"/>
      <c r="L99" s="115"/>
    </row>
  </sheetData>
  <mergeCells count="10">
    <mergeCell ref="D6:D7"/>
    <mergeCell ref="E6:E7"/>
    <mergeCell ref="B15:D15"/>
    <mergeCell ref="B13:D13"/>
    <mergeCell ref="B2:G2"/>
    <mergeCell ref="B3:G3"/>
    <mergeCell ref="B6:B7"/>
    <mergeCell ref="C6:C7"/>
    <mergeCell ref="F6:G6"/>
    <mergeCell ref="B5:E5"/>
  </mergeCells>
  <printOptions horizontalCentered="1"/>
  <pageMargins left="0.31" right="0.28000000000000003" top="0.77" bottom="0.45" header="0" footer="0"/>
  <pageSetup paperSize="9" fitToHeight="0" orientation="portrait"/>
  <headerFooter>
    <oddFooter>&amp;C/&amp;P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rightToLeft="1" workbookViewId="0">
      <selection activeCell="B2" sqref="B2:G3"/>
    </sheetView>
  </sheetViews>
  <sheetFormatPr defaultColWidth="14.375" defaultRowHeight="15" customHeight="1" x14ac:dyDescent="0.2"/>
  <cols>
    <col min="1" max="1" width="2.75" customWidth="1"/>
    <col min="2" max="2" width="7.125" customWidth="1"/>
    <col min="3" max="3" width="43.875" customWidth="1"/>
    <col min="4" max="4" width="17.25" customWidth="1"/>
    <col min="5" max="5" width="13" customWidth="1"/>
    <col min="6" max="6" width="11.125" customWidth="1"/>
    <col min="7" max="7" width="6.25" customWidth="1"/>
    <col min="8" max="8" width="2.125" customWidth="1"/>
    <col min="9" max="11" width="9" customWidth="1"/>
  </cols>
  <sheetData>
    <row r="1" spans="1:11" ht="9.75" customHeight="1" x14ac:dyDescent="0.2">
      <c r="A1" s="125"/>
      <c r="B1" s="125"/>
      <c r="C1" s="125"/>
      <c r="D1" s="125"/>
      <c r="E1" s="126"/>
      <c r="F1" s="125"/>
      <c r="G1" s="125"/>
      <c r="H1" s="125"/>
      <c r="I1" s="125"/>
      <c r="J1" s="125"/>
      <c r="K1" s="127"/>
    </row>
    <row r="2" spans="1:11" ht="26.25" customHeight="1" x14ac:dyDescent="0.2">
      <c r="A2" s="125"/>
      <c r="B2" s="267" t="s">
        <v>421</v>
      </c>
      <c r="C2" s="218"/>
      <c r="D2" s="218"/>
      <c r="E2" s="218"/>
      <c r="F2" s="218"/>
      <c r="G2" s="218"/>
      <c r="H2" s="125"/>
      <c r="I2" s="125"/>
      <c r="J2" s="125"/>
      <c r="K2" s="127"/>
    </row>
    <row r="3" spans="1:11" ht="26.25" customHeight="1" x14ac:dyDescent="0.2">
      <c r="A3" s="125"/>
      <c r="B3" s="261" t="s">
        <v>492</v>
      </c>
      <c r="C3" s="218"/>
      <c r="D3" s="218"/>
      <c r="E3" s="218"/>
      <c r="F3" s="218"/>
      <c r="G3" s="218"/>
      <c r="H3" s="125"/>
      <c r="I3" s="125"/>
      <c r="J3" s="125"/>
      <c r="K3" s="127"/>
    </row>
    <row r="4" spans="1:11" ht="8.25" customHeight="1" x14ac:dyDescent="0.2">
      <c r="A4" s="128"/>
      <c r="B4" s="128"/>
      <c r="C4" s="129"/>
      <c r="D4" s="130"/>
      <c r="E4" s="131"/>
      <c r="F4" s="132"/>
      <c r="G4" s="132"/>
      <c r="H4" s="128"/>
      <c r="I4" s="128"/>
      <c r="J4" s="128"/>
      <c r="K4" s="128"/>
    </row>
    <row r="5" spans="1:11" ht="30.75" customHeight="1" x14ac:dyDescent="0.2">
      <c r="A5" s="128"/>
      <c r="B5" s="268" t="s">
        <v>468</v>
      </c>
      <c r="C5" s="203"/>
      <c r="D5" s="203"/>
      <c r="E5" s="203"/>
      <c r="F5" s="203"/>
      <c r="G5" s="204"/>
      <c r="H5" s="128"/>
      <c r="I5" s="128"/>
      <c r="J5" s="128"/>
      <c r="K5" s="128"/>
    </row>
    <row r="6" spans="1:11" ht="23.25" customHeight="1" x14ac:dyDescent="0.2">
      <c r="A6" s="133"/>
      <c r="B6" s="269" t="s">
        <v>37</v>
      </c>
      <c r="C6" s="269" t="s">
        <v>469</v>
      </c>
      <c r="D6" s="269" t="s">
        <v>460</v>
      </c>
      <c r="E6" s="264" t="s">
        <v>44</v>
      </c>
      <c r="F6" s="265" t="s">
        <v>461</v>
      </c>
      <c r="G6" s="204"/>
      <c r="H6" s="133"/>
      <c r="I6" s="133"/>
      <c r="J6" s="133"/>
      <c r="K6" s="133"/>
    </row>
    <row r="7" spans="1:11" ht="22.5" customHeight="1" x14ac:dyDescent="0.2">
      <c r="A7" s="133"/>
      <c r="B7" s="206"/>
      <c r="C7" s="206"/>
      <c r="D7" s="206"/>
      <c r="E7" s="206"/>
      <c r="F7" s="134" t="s">
        <v>462</v>
      </c>
      <c r="G7" s="134" t="s">
        <v>51</v>
      </c>
      <c r="H7" s="133"/>
      <c r="I7" s="133"/>
      <c r="J7" s="133"/>
      <c r="K7" s="133"/>
    </row>
    <row r="8" spans="1:11" ht="21.75" customHeight="1" x14ac:dyDescent="0.2">
      <c r="A8" s="128"/>
      <c r="B8" s="135">
        <v>1</v>
      </c>
      <c r="C8" s="136" t="s">
        <v>317</v>
      </c>
      <c r="D8" s="137" t="s">
        <v>470</v>
      </c>
      <c r="E8" s="138">
        <v>900</v>
      </c>
      <c r="F8" s="139"/>
      <c r="G8" s="139"/>
      <c r="H8" s="128"/>
      <c r="I8" s="128"/>
      <c r="J8" s="128"/>
      <c r="K8" s="128"/>
    </row>
    <row r="9" spans="1:11" ht="21.75" customHeight="1" x14ac:dyDescent="0.2">
      <c r="A9" s="128"/>
      <c r="B9" s="135">
        <v>2</v>
      </c>
      <c r="C9" s="136" t="s">
        <v>328</v>
      </c>
      <c r="D9" s="137" t="s">
        <v>470</v>
      </c>
      <c r="E9" s="138">
        <v>5000</v>
      </c>
      <c r="F9" s="139"/>
      <c r="G9" s="139"/>
      <c r="H9" s="128"/>
      <c r="I9" s="128"/>
      <c r="J9" s="128"/>
      <c r="K9" s="128"/>
    </row>
    <row r="10" spans="1:11" ht="21.75" customHeight="1" x14ac:dyDescent="0.2">
      <c r="A10" s="128"/>
      <c r="B10" s="135">
        <v>3</v>
      </c>
      <c r="C10" s="136" t="s">
        <v>357</v>
      </c>
      <c r="D10" s="137" t="s">
        <v>470</v>
      </c>
      <c r="E10" s="138">
        <v>10000</v>
      </c>
      <c r="F10" s="139"/>
      <c r="G10" s="139"/>
      <c r="H10" s="128"/>
      <c r="I10" s="128"/>
      <c r="J10" s="128"/>
      <c r="K10" s="128"/>
    </row>
    <row r="11" spans="1:11" ht="21.75" customHeight="1" x14ac:dyDescent="0.2">
      <c r="A11" s="128"/>
      <c r="B11" s="135">
        <v>4</v>
      </c>
      <c r="C11" s="136" t="s">
        <v>365</v>
      </c>
      <c r="D11" s="137" t="s">
        <v>470</v>
      </c>
      <c r="E11" s="138">
        <v>900</v>
      </c>
      <c r="F11" s="139"/>
      <c r="G11" s="139"/>
      <c r="H11" s="128"/>
      <c r="I11" s="128"/>
      <c r="J11" s="128"/>
      <c r="K11" s="128"/>
    </row>
    <row r="12" spans="1:11" ht="21.75" customHeight="1" x14ac:dyDescent="0.2">
      <c r="A12" s="128"/>
      <c r="B12" s="135">
        <v>5</v>
      </c>
      <c r="C12" s="136" t="s">
        <v>498</v>
      </c>
      <c r="D12" s="137" t="s">
        <v>470</v>
      </c>
      <c r="E12" s="138">
        <v>1980</v>
      </c>
      <c r="F12" s="139"/>
      <c r="G12" s="139"/>
      <c r="H12" s="128"/>
      <c r="I12" s="128"/>
      <c r="J12" s="128"/>
      <c r="K12" s="128"/>
    </row>
    <row r="13" spans="1:11" ht="21.75" customHeight="1" x14ac:dyDescent="0.2">
      <c r="A13" s="128"/>
      <c r="B13" s="135">
        <v>6</v>
      </c>
      <c r="C13" s="136" t="s">
        <v>381</v>
      </c>
      <c r="D13" s="137" t="s">
        <v>470</v>
      </c>
      <c r="E13" s="138">
        <v>6300</v>
      </c>
      <c r="F13" s="139"/>
      <c r="G13" s="139"/>
      <c r="H13" s="128"/>
      <c r="I13" s="128"/>
      <c r="J13" s="128"/>
      <c r="K13" s="128"/>
    </row>
    <row r="14" spans="1:11" ht="21.75" customHeight="1" x14ac:dyDescent="0.2">
      <c r="A14" s="128"/>
      <c r="B14" s="135">
        <v>7</v>
      </c>
      <c r="C14" s="136" t="s">
        <v>390</v>
      </c>
      <c r="D14" s="137" t="s">
        <v>470</v>
      </c>
      <c r="E14" s="138">
        <v>2700</v>
      </c>
      <c r="F14" s="139"/>
      <c r="G14" s="139"/>
      <c r="H14" s="128"/>
      <c r="I14" s="128"/>
      <c r="J14" s="128"/>
      <c r="K14" s="128"/>
    </row>
    <row r="15" spans="1:11" ht="21.75" customHeight="1" x14ac:dyDescent="0.2">
      <c r="A15" s="128"/>
      <c r="B15" s="135">
        <v>8</v>
      </c>
      <c r="C15" s="136" t="s">
        <v>394</v>
      </c>
      <c r="D15" s="137" t="s">
        <v>470</v>
      </c>
      <c r="E15" s="138">
        <v>10500</v>
      </c>
      <c r="F15" s="139"/>
      <c r="G15" s="139"/>
      <c r="H15" s="128"/>
      <c r="I15" s="128"/>
      <c r="J15" s="128"/>
      <c r="K15" s="128"/>
    </row>
    <row r="16" spans="1:11" ht="30.75" customHeight="1" x14ac:dyDescent="0.2">
      <c r="A16" s="128"/>
      <c r="B16" s="135">
        <v>9</v>
      </c>
      <c r="C16" s="136" t="s">
        <v>404</v>
      </c>
      <c r="D16" s="137" t="s">
        <v>470</v>
      </c>
      <c r="E16" s="138">
        <v>3600</v>
      </c>
      <c r="F16" s="139"/>
      <c r="G16" s="139"/>
      <c r="H16" s="128"/>
      <c r="I16" s="128"/>
      <c r="J16" s="128"/>
      <c r="K16" s="128"/>
    </row>
    <row r="17" spans="1:11" ht="33" customHeight="1" x14ac:dyDescent="0.2">
      <c r="A17" s="133"/>
      <c r="B17" s="266" t="s">
        <v>466</v>
      </c>
      <c r="C17" s="203"/>
      <c r="D17" s="204"/>
      <c r="E17" s="140">
        <f>SUM(E8:E16)</f>
        <v>41880</v>
      </c>
      <c r="F17" s="141"/>
      <c r="G17" s="141"/>
      <c r="H17" s="133"/>
      <c r="I17" s="133"/>
      <c r="J17" s="133"/>
      <c r="K17" s="133"/>
    </row>
    <row r="18" spans="1:11" ht="33" customHeight="1" x14ac:dyDescent="0.2">
      <c r="A18" s="133"/>
      <c r="B18" s="133"/>
      <c r="C18" s="133"/>
      <c r="D18" s="142"/>
      <c r="E18" s="143"/>
      <c r="F18" s="133"/>
      <c r="G18" s="133"/>
      <c r="H18" s="133"/>
      <c r="I18" s="133"/>
      <c r="J18" s="133"/>
      <c r="K18" s="133"/>
    </row>
    <row r="19" spans="1:11" ht="30.75" customHeight="1" x14ac:dyDescent="0.2">
      <c r="A19" s="128"/>
      <c r="B19" s="271" t="s">
        <v>471</v>
      </c>
      <c r="C19" s="203"/>
      <c r="D19" s="203"/>
      <c r="E19" s="203"/>
      <c r="F19" s="203"/>
      <c r="G19" s="204"/>
      <c r="H19" s="128"/>
      <c r="I19" s="128"/>
      <c r="J19" s="128"/>
      <c r="K19" s="128"/>
    </row>
    <row r="20" spans="1:11" ht="22.5" customHeight="1" x14ac:dyDescent="0.2">
      <c r="A20" s="133"/>
      <c r="B20" s="272" t="s">
        <v>37</v>
      </c>
      <c r="C20" s="272" t="s">
        <v>469</v>
      </c>
      <c r="D20" s="272" t="s">
        <v>460</v>
      </c>
      <c r="E20" s="273" t="s">
        <v>44</v>
      </c>
      <c r="F20" s="274" t="s">
        <v>461</v>
      </c>
      <c r="G20" s="204"/>
      <c r="H20" s="133"/>
      <c r="I20" s="133"/>
      <c r="J20" s="133"/>
      <c r="K20" s="133"/>
    </row>
    <row r="21" spans="1:11" ht="22.5" customHeight="1" x14ac:dyDescent="0.2">
      <c r="A21" s="133"/>
      <c r="B21" s="206"/>
      <c r="C21" s="206"/>
      <c r="D21" s="206"/>
      <c r="E21" s="206"/>
      <c r="F21" s="144" t="s">
        <v>462</v>
      </c>
      <c r="G21" s="144" t="s">
        <v>51</v>
      </c>
      <c r="H21" s="133"/>
      <c r="I21" s="133"/>
      <c r="J21" s="133"/>
      <c r="K21" s="133"/>
    </row>
    <row r="22" spans="1:11" ht="21.75" customHeight="1" x14ac:dyDescent="0.2">
      <c r="A22" s="128"/>
      <c r="B22" s="147">
        <v>1</v>
      </c>
      <c r="C22" s="136" t="s">
        <v>233</v>
      </c>
      <c r="D22" s="137" t="s">
        <v>472</v>
      </c>
      <c r="E22" s="138">
        <v>800</v>
      </c>
      <c r="F22" s="139"/>
      <c r="G22" s="139"/>
      <c r="H22" s="128"/>
      <c r="I22" s="128"/>
      <c r="J22" s="128"/>
      <c r="K22" s="128"/>
    </row>
    <row r="23" spans="1:11" ht="21.75" customHeight="1" x14ac:dyDescent="0.2">
      <c r="A23" s="128"/>
      <c r="B23" s="147">
        <v>2</v>
      </c>
      <c r="C23" s="136" t="s">
        <v>236</v>
      </c>
      <c r="D23" s="137" t="s">
        <v>472</v>
      </c>
      <c r="E23" s="138">
        <v>2400</v>
      </c>
      <c r="F23" s="139"/>
      <c r="G23" s="139"/>
      <c r="H23" s="128"/>
      <c r="I23" s="128"/>
      <c r="J23" s="128"/>
      <c r="K23" s="128"/>
    </row>
    <row r="24" spans="1:11" ht="21.75" customHeight="1" x14ac:dyDescent="0.2">
      <c r="A24" s="128"/>
      <c r="B24" s="147">
        <v>3</v>
      </c>
      <c r="C24" s="136" t="s">
        <v>238</v>
      </c>
      <c r="D24" s="137" t="s">
        <v>472</v>
      </c>
      <c r="E24" s="138">
        <v>1000</v>
      </c>
      <c r="F24" s="139"/>
      <c r="G24" s="139"/>
      <c r="H24" s="128"/>
      <c r="I24" s="128"/>
      <c r="J24" s="128"/>
      <c r="K24" s="128"/>
    </row>
    <row r="25" spans="1:11" ht="21.75" customHeight="1" x14ac:dyDescent="0.2">
      <c r="A25" s="128"/>
      <c r="B25" s="147">
        <v>4</v>
      </c>
      <c r="C25" s="136" t="s">
        <v>247</v>
      </c>
      <c r="D25" s="137" t="s">
        <v>472</v>
      </c>
      <c r="E25" s="138">
        <v>1500</v>
      </c>
      <c r="F25" s="139"/>
      <c r="G25" s="139"/>
      <c r="H25" s="128"/>
      <c r="I25" s="128"/>
      <c r="J25" s="128"/>
      <c r="K25" s="128"/>
    </row>
    <row r="26" spans="1:11" ht="21.75" customHeight="1" x14ac:dyDescent="0.2">
      <c r="A26" s="128"/>
      <c r="B26" s="147">
        <v>5</v>
      </c>
      <c r="C26" s="136" t="s">
        <v>266</v>
      </c>
      <c r="D26" s="137" t="s">
        <v>472</v>
      </c>
      <c r="E26" s="138">
        <v>1500</v>
      </c>
      <c r="F26" s="139"/>
      <c r="G26" s="139"/>
      <c r="H26" s="128"/>
      <c r="I26" s="128"/>
      <c r="J26" s="128"/>
      <c r="K26" s="128"/>
    </row>
    <row r="27" spans="1:11" ht="21.75" customHeight="1" x14ac:dyDescent="0.2">
      <c r="A27" s="128"/>
      <c r="B27" s="147">
        <v>6</v>
      </c>
      <c r="C27" s="136" t="s">
        <v>279</v>
      </c>
      <c r="D27" s="137" t="s">
        <v>472</v>
      </c>
      <c r="E27" s="138">
        <v>3500</v>
      </c>
      <c r="F27" s="139"/>
      <c r="G27" s="139"/>
      <c r="H27" s="128"/>
      <c r="I27" s="128"/>
      <c r="J27" s="128"/>
      <c r="K27" s="128"/>
    </row>
    <row r="28" spans="1:11" ht="21.75" customHeight="1" x14ac:dyDescent="0.2">
      <c r="A28" s="128"/>
      <c r="B28" s="147">
        <v>7</v>
      </c>
      <c r="C28" s="136" t="s">
        <v>473</v>
      </c>
      <c r="D28" s="137" t="s">
        <v>472</v>
      </c>
      <c r="E28" s="138">
        <v>1500</v>
      </c>
      <c r="F28" s="139"/>
      <c r="G28" s="139"/>
      <c r="H28" s="128"/>
      <c r="I28" s="128"/>
      <c r="J28" s="128"/>
      <c r="K28" s="128"/>
    </row>
    <row r="29" spans="1:11" ht="21.75" customHeight="1" x14ac:dyDescent="0.2">
      <c r="A29" s="128"/>
      <c r="B29" s="147">
        <v>8</v>
      </c>
      <c r="C29" s="136" t="s">
        <v>295</v>
      </c>
      <c r="D29" s="137" t="s">
        <v>472</v>
      </c>
      <c r="E29" s="138">
        <v>2400</v>
      </c>
      <c r="F29" s="139"/>
      <c r="G29" s="139"/>
      <c r="H29" s="128"/>
      <c r="I29" s="128"/>
      <c r="J29" s="128"/>
      <c r="K29" s="128"/>
    </row>
    <row r="30" spans="1:11" ht="33" customHeight="1" x14ac:dyDescent="0.2">
      <c r="A30" s="133"/>
      <c r="B30" s="270" t="s">
        <v>466</v>
      </c>
      <c r="C30" s="203"/>
      <c r="D30" s="204"/>
      <c r="E30" s="145">
        <f>SUM(E22:E29)</f>
        <v>14600</v>
      </c>
      <c r="F30" s="146"/>
      <c r="G30" s="146"/>
      <c r="H30" s="133"/>
      <c r="I30" s="133"/>
      <c r="J30" s="133"/>
      <c r="K30" s="133"/>
    </row>
    <row r="31" spans="1:11" ht="15.75" customHeight="1" x14ac:dyDescent="0.2">
      <c r="A31" s="128"/>
      <c r="B31" s="128"/>
      <c r="C31" s="129"/>
      <c r="D31" s="130"/>
      <c r="E31" s="131"/>
      <c r="F31" s="132"/>
      <c r="G31" s="132"/>
      <c r="H31" s="128"/>
      <c r="I31" s="128"/>
      <c r="J31" s="128"/>
      <c r="K31" s="128"/>
    </row>
    <row r="32" spans="1:11" ht="30.75" customHeight="1" x14ac:dyDescent="0.2">
      <c r="A32" s="128"/>
      <c r="B32" s="271" t="s">
        <v>474</v>
      </c>
      <c r="C32" s="203"/>
      <c r="D32" s="203"/>
      <c r="E32" s="203"/>
      <c r="F32" s="203"/>
      <c r="G32" s="204"/>
      <c r="H32" s="128"/>
      <c r="I32" s="128"/>
      <c r="J32" s="128"/>
      <c r="K32" s="128"/>
    </row>
    <row r="33" spans="1:11" ht="22.5" customHeight="1" x14ac:dyDescent="0.2">
      <c r="A33" s="133"/>
      <c r="B33" s="272" t="s">
        <v>37</v>
      </c>
      <c r="C33" s="272" t="s">
        <v>469</v>
      </c>
      <c r="D33" s="272" t="s">
        <v>460</v>
      </c>
      <c r="E33" s="273" t="s">
        <v>44</v>
      </c>
      <c r="F33" s="274" t="s">
        <v>461</v>
      </c>
      <c r="G33" s="204"/>
      <c r="H33" s="133"/>
      <c r="I33" s="133"/>
      <c r="J33" s="133"/>
      <c r="K33" s="133"/>
    </row>
    <row r="34" spans="1:11" ht="22.5" customHeight="1" x14ac:dyDescent="0.2">
      <c r="A34" s="133"/>
      <c r="B34" s="206"/>
      <c r="C34" s="206"/>
      <c r="D34" s="206"/>
      <c r="E34" s="206"/>
      <c r="F34" s="144" t="s">
        <v>462</v>
      </c>
      <c r="G34" s="144" t="s">
        <v>51</v>
      </c>
      <c r="H34" s="133"/>
      <c r="I34" s="133"/>
      <c r="J34" s="133"/>
      <c r="K34" s="133"/>
    </row>
    <row r="35" spans="1:11" ht="21.75" customHeight="1" x14ac:dyDescent="0.2">
      <c r="A35" s="128"/>
      <c r="B35" s="147">
        <v>1</v>
      </c>
      <c r="C35" s="32" t="s">
        <v>60</v>
      </c>
      <c r="D35" s="137" t="s">
        <v>475</v>
      </c>
      <c r="E35" s="138">
        <v>10000</v>
      </c>
      <c r="F35" s="148"/>
      <c r="G35" s="148"/>
      <c r="H35" s="128"/>
      <c r="I35" s="128"/>
      <c r="J35" s="128"/>
      <c r="K35" s="128"/>
    </row>
    <row r="36" spans="1:11" ht="21.75" customHeight="1" x14ac:dyDescent="0.2">
      <c r="A36" s="128"/>
      <c r="B36" s="147">
        <v>2</v>
      </c>
      <c r="C36" s="32" t="s">
        <v>79</v>
      </c>
      <c r="D36" s="137" t="s">
        <v>475</v>
      </c>
      <c r="E36" s="138">
        <v>3500</v>
      </c>
      <c r="F36" s="148"/>
      <c r="G36" s="148"/>
      <c r="H36" s="128"/>
      <c r="I36" s="128"/>
      <c r="J36" s="128"/>
      <c r="K36" s="128"/>
    </row>
    <row r="37" spans="1:11" ht="21.75" customHeight="1" x14ac:dyDescent="0.2">
      <c r="A37" s="128"/>
      <c r="B37" s="147">
        <v>3</v>
      </c>
      <c r="C37" s="32" t="s">
        <v>87</v>
      </c>
      <c r="D37" s="137" t="s">
        <v>475</v>
      </c>
      <c r="E37" s="138">
        <v>4000</v>
      </c>
      <c r="F37" s="148"/>
      <c r="G37" s="148"/>
      <c r="H37" s="128"/>
      <c r="I37" s="128"/>
      <c r="J37" s="128"/>
      <c r="K37" s="128"/>
    </row>
    <row r="38" spans="1:11" s="150" customFormat="1" ht="21.75" customHeight="1" x14ac:dyDescent="0.2">
      <c r="A38" s="128"/>
      <c r="B38" s="147">
        <v>4</v>
      </c>
      <c r="C38" s="32" t="s">
        <v>499</v>
      </c>
      <c r="D38" s="147" t="s">
        <v>475</v>
      </c>
      <c r="E38" s="138">
        <v>4000</v>
      </c>
      <c r="F38" s="148"/>
      <c r="G38" s="148"/>
      <c r="H38" s="128"/>
      <c r="I38" s="128"/>
      <c r="J38" s="128"/>
      <c r="K38" s="128"/>
    </row>
    <row r="39" spans="1:11" ht="33" customHeight="1" x14ac:dyDescent="0.2">
      <c r="A39" s="133"/>
      <c r="B39" s="270" t="s">
        <v>466</v>
      </c>
      <c r="C39" s="203"/>
      <c r="D39" s="204"/>
      <c r="E39" s="145">
        <f>SUM(E35:E38)</f>
        <v>21500</v>
      </c>
      <c r="F39" s="146"/>
      <c r="G39" s="146"/>
      <c r="H39" s="133"/>
      <c r="I39" s="133"/>
      <c r="J39" s="133"/>
      <c r="K39" s="133"/>
    </row>
    <row r="40" spans="1:11" ht="15.75" customHeight="1" x14ac:dyDescent="0.2">
      <c r="A40" s="128"/>
      <c r="B40" s="128"/>
      <c r="C40" s="129"/>
      <c r="D40" s="130"/>
      <c r="E40" s="131"/>
      <c r="F40" s="132"/>
      <c r="G40" s="132"/>
      <c r="H40" s="128"/>
      <c r="I40" s="128"/>
      <c r="J40" s="128"/>
      <c r="K40" s="128"/>
    </row>
    <row r="41" spans="1:11" ht="27.75" customHeight="1" x14ac:dyDescent="0.2">
      <c r="A41" s="128"/>
      <c r="B41" s="271" t="s">
        <v>476</v>
      </c>
      <c r="C41" s="203"/>
      <c r="D41" s="203"/>
      <c r="E41" s="203"/>
      <c r="F41" s="203"/>
      <c r="G41" s="204"/>
      <c r="H41" s="128"/>
      <c r="I41" s="128"/>
      <c r="J41" s="128"/>
      <c r="K41" s="128"/>
    </row>
    <row r="42" spans="1:11" ht="15.75" customHeight="1" x14ac:dyDescent="0.2">
      <c r="A42" s="128"/>
      <c r="B42" s="272" t="s">
        <v>37</v>
      </c>
      <c r="C42" s="272" t="s">
        <v>469</v>
      </c>
      <c r="D42" s="272" t="s">
        <v>460</v>
      </c>
      <c r="E42" s="273" t="s">
        <v>44</v>
      </c>
      <c r="F42" s="274" t="s">
        <v>461</v>
      </c>
      <c r="G42" s="204"/>
      <c r="H42" s="128"/>
      <c r="I42" s="128"/>
      <c r="J42" s="128"/>
      <c r="K42" s="128"/>
    </row>
    <row r="43" spans="1:11" ht="15.75" customHeight="1" x14ac:dyDescent="0.2">
      <c r="A43" s="128"/>
      <c r="B43" s="206"/>
      <c r="C43" s="206"/>
      <c r="D43" s="206"/>
      <c r="E43" s="206"/>
      <c r="F43" s="144" t="s">
        <v>462</v>
      </c>
      <c r="G43" s="144" t="s">
        <v>51</v>
      </c>
      <c r="H43" s="128"/>
      <c r="I43" s="128"/>
      <c r="J43" s="128"/>
      <c r="K43" s="128"/>
    </row>
    <row r="44" spans="1:11" ht="24.75" customHeight="1" x14ac:dyDescent="0.2">
      <c r="A44" s="128"/>
      <c r="B44" s="147">
        <v>1</v>
      </c>
      <c r="C44" s="62" t="s">
        <v>417</v>
      </c>
      <c r="D44" s="137" t="s">
        <v>475</v>
      </c>
      <c r="E44" s="138">
        <v>5000</v>
      </c>
      <c r="F44" s="148"/>
      <c r="G44" s="148"/>
      <c r="H44" s="128"/>
      <c r="I44" s="128"/>
      <c r="J44" s="128"/>
      <c r="K44" s="128"/>
    </row>
    <row r="45" spans="1:11" ht="29.25" customHeight="1" x14ac:dyDescent="0.2">
      <c r="A45" s="128"/>
      <c r="B45" s="270" t="s">
        <v>466</v>
      </c>
      <c r="C45" s="203"/>
      <c r="D45" s="204"/>
      <c r="E45" s="145">
        <f>SUM(E44:E44)</f>
        <v>5000</v>
      </c>
      <c r="F45" s="146"/>
      <c r="G45" s="146"/>
      <c r="H45" s="128"/>
      <c r="I45" s="128"/>
      <c r="J45" s="128"/>
      <c r="K45" s="128"/>
    </row>
    <row r="46" spans="1:11" ht="15.75" customHeight="1" x14ac:dyDescent="0.2">
      <c r="A46" s="128"/>
      <c r="B46" s="128"/>
      <c r="C46" s="129"/>
      <c r="D46" s="130"/>
      <c r="E46" s="131"/>
      <c r="F46" s="132"/>
      <c r="G46" s="132"/>
      <c r="H46" s="128"/>
      <c r="I46" s="128"/>
      <c r="J46" s="128"/>
      <c r="K46" s="128"/>
    </row>
    <row r="47" spans="1:11" ht="15.75" customHeight="1" x14ac:dyDescent="0.2">
      <c r="A47" s="128"/>
      <c r="B47" s="128"/>
      <c r="C47" s="129"/>
      <c r="D47" s="130"/>
      <c r="E47" s="131"/>
      <c r="F47" s="132"/>
      <c r="G47" s="132"/>
      <c r="H47" s="128"/>
      <c r="I47" s="128"/>
      <c r="J47" s="128"/>
      <c r="K47" s="128"/>
    </row>
    <row r="48" spans="1:11" ht="15.75" customHeight="1" x14ac:dyDescent="0.2">
      <c r="A48" s="128"/>
      <c r="B48" s="128"/>
      <c r="C48" s="129"/>
      <c r="D48" s="130"/>
      <c r="E48" s="131"/>
      <c r="F48" s="132"/>
      <c r="G48" s="132"/>
      <c r="H48" s="128"/>
      <c r="I48" s="128"/>
      <c r="J48" s="128"/>
      <c r="K48" s="128"/>
    </row>
    <row r="49" spans="1:11" ht="15.75" customHeight="1" x14ac:dyDescent="0.2">
      <c r="A49" s="128"/>
      <c r="B49" s="128"/>
      <c r="C49" s="129"/>
      <c r="D49" s="130"/>
      <c r="E49" s="131"/>
      <c r="F49" s="132"/>
      <c r="G49" s="132"/>
      <c r="H49" s="128"/>
      <c r="I49" s="128"/>
      <c r="J49" s="128"/>
      <c r="K49" s="128"/>
    </row>
    <row r="50" spans="1:11" ht="15.75" customHeight="1" x14ac:dyDescent="0.2">
      <c r="A50" s="128"/>
      <c r="B50" s="128"/>
      <c r="C50" s="129"/>
      <c r="D50" s="130"/>
      <c r="E50" s="131"/>
      <c r="F50" s="132"/>
      <c r="G50" s="132"/>
      <c r="H50" s="128"/>
      <c r="I50" s="128"/>
      <c r="J50" s="128"/>
      <c r="K50" s="128"/>
    </row>
    <row r="51" spans="1:11" ht="15.75" customHeight="1" x14ac:dyDescent="0.2">
      <c r="A51" s="128"/>
      <c r="B51" s="128"/>
      <c r="C51" s="129"/>
      <c r="D51" s="130"/>
      <c r="E51" s="131"/>
      <c r="F51" s="132"/>
      <c r="G51" s="132"/>
      <c r="H51" s="128"/>
      <c r="I51" s="128"/>
      <c r="J51" s="128"/>
      <c r="K51" s="128"/>
    </row>
    <row r="52" spans="1:11" ht="15.75" customHeight="1" x14ac:dyDescent="0.2">
      <c r="A52" s="128"/>
      <c r="B52" s="128"/>
      <c r="C52" s="129"/>
      <c r="D52" s="130"/>
      <c r="E52" s="131"/>
      <c r="F52" s="132"/>
      <c r="G52" s="132"/>
      <c r="H52" s="128"/>
      <c r="I52" s="128"/>
      <c r="J52" s="128"/>
      <c r="K52" s="128"/>
    </row>
    <row r="53" spans="1:11" ht="15.75" customHeight="1" x14ac:dyDescent="0.2">
      <c r="A53" s="128"/>
      <c r="B53" s="128"/>
      <c r="C53" s="129"/>
      <c r="D53" s="130"/>
      <c r="E53" s="131"/>
      <c r="F53" s="132"/>
      <c r="G53" s="132"/>
      <c r="H53" s="128"/>
      <c r="I53" s="128"/>
      <c r="J53" s="128"/>
      <c r="K53" s="128"/>
    </row>
    <row r="54" spans="1:11" ht="15.75" customHeight="1" x14ac:dyDescent="0.2">
      <c r="A54" s="128"/>
      <c r="B54" s="128"/>
      <c r="C54" s="129"/>
      <c r="D54" s="130"/>
      <c r="E54" s="131"/>
      <c r="F54" s="132"/>
      <c r="G54" s="132"/>
      <c r="H54" s="128"/>
      <c r="I54" s="128"/>
      <c r="J54" s="128"/>
      <c r="K54" s="128"/>
    </row>
    <row r="55" spans="1:11" ht="15.75" customHeight="1" x14ac:dyDescent="0.2">
      <c r="A55" s="128"/>
      <c r="B55" s="128"/>
      <c r="C55" s="129"/>
      <c r="D55" s="130"/>
      <c r="E55" s="131"/>
      <c r="F55" s="132"/>
      <c r="G55" s="132"/>
      <c r="H55" s="128"/>
      <c r="I55" s="128"/>
      <c r="J55" s="128"/>
      <c r="K55" s="128"/>
    </row>
    <row r="56" spans="1:11" ht="15.75" customHeight="1" x14ac:dyDescent="0.2">
      <c r="A56" s="128"/>
      <c r="B56" s="128"/>
      <c r="C56" s="129"/>
      <c r="D56" s="130"/>
      <c r="E56" s="131"/>
      <c r="F56" s="132"/>
      <c r="G56" s="132"/>
      <c r="H56" s="128"/>
      <c r="I56" s="128"/>
      <c r="J56" s="128"/>
      <c r="K56" s="128"/>
    </row>
    <row r="57" spans="1:11" ht="15.75" customHeight="1" x14ac:dyDescent="0.2">
      <c r="A57" s="128"/>
      <c r="B57" s="128"/>
      <c r="C57" s="129"/>
      <c r="D57" s="130"/>
      <c r="E57" s="131"/>
      <c r="F57" s="132"/>
      <c r="G57" s="132"/>
      <c r="H57" s="128"/>
      <c r="I57" s="128"/>
      <c r="J57" s="128"/>
      <c r="K57" s="128"/>
    </row>
    <row r="58" spans="1:11" ht="15.75" customHeight="1" x14ac:dyDescent="0.2">
      <c r="A58" s="128"/>
      <c r="B58" s="128"/>
      <c r="C58" s="129"/>
      <c r="D58" s="130"/>
      <c r="E58" s="131"/>
      <c r="F58" s="132"/>
      <c r="G58" s="132"/>
      <c r="H58" s="128"/>
      <c r="I58" s="128"/>
      <c r="J58" s="128"/>
      <c r="K58" s="128"/>
    </row>
    <row r="59" spans="1:11" ht="15.75" customHeight="1" x14ac:dyDescent="0.2">
      <c r="A59" s="128"/>
      <c r="B59" s="128"/>
      <c r="C59" s="129"/>
      <c r="D59" s="130"/>
      <c r="E59" s="131"/>
      <c r="F59" s="132"/>
      <c r="G59" s="132"/>
      <c r="H59" s="128"/>
      <c r="I59" s="128"/>
      <c r="J59" s="128"/>
      <c r="K59" s="128"/>
    </row>
    <row r="60" spans="1:11" ht="15.75" customHeight="1" x14ac:dyDescent="0.2">
      <c r="A60" s="128"/>
      <c r="B60" s="128"/>
      <c r="C60" s="129"/>
      <c r="D60" s="130"/>
      <c r="E60" s="131"/>
      <c r="F60" s="132"/>
      <c r="G60" s="132"/>
      <c r="H60" s="128"/>
      <c r="I60" s="128"/>
      <c r="J60" s="128"/>
      <c r="K60" s="128"/>
    </row>
    <row r="61" spans="1:11" ht="15.75" customHeight="1" x14ac:dyDescent="0.2">
      <c r="A61" s="128"/>
      <c r="B61" s="128"/>
      <c r="C61" s="129"/>
      <c r="D61" s="130"/>
      <c r="E61" s="131"/>
      <c r="F61" s="132"/>
      <c r="G61" s="132"/>
      <c r="H61" s="128"/>
      <c r="I61" s="128"/>
      <c r="J61" s="128"/>
      <c r="K61" s="128"/>
    </row>
    <row r="62" spans="1:11" ht="15.75" customHeight="1" x14ac:dyDescent="0.2">
      <c r="A62" s="128"/>
      <c r="B62" s="128"/>
      <c r="C62" s="129"/>
      <c r="D62" s="130"/>
      <c r="E62" s="131"/>
      <c r="F62" s="132"/>
      <c r="G62" s="132"/>
      <c r="H62" s="128"/>
      <c r="I62" s="128"/>
      <c r="J62" s="128"/>
      <c r="K62" s="128"/>
    </row>
    <row r="63" spans="1:11" ht="15.75" customHeight="1" x14ac:dyDescent="0.2">
      <c r="A63" s="128"/>
      <c r="B63" s="128"/>
      <c r="C63" s="129"/>
      <c r="D63" s="130"/>
      <c r="E63" s="131"/>
      <c r="F63" s="132"/>
      <c r="G63" s="132"/>
      <c r="H63" s="128"/>
      <c r="I63" s="128"/>
      <c r="J63" s="128"/>
      <c r="K63" s="128"/>
    </row>
    <row r="64" spans="1:11" ht="15.75" customHeight="1" x14ac:dyDescent="0.2">
      <c r="A64" s="128"/>
      <c r="B64" s="128"/>
      <c r="C64" s="129"/>
      <c r="D64" s="130"/>
      <c r="E64" s="131"/>
      <c r="F64" s="132"/>
      <c r="G64" s="132"/>
      <c r="H64" s="128"/>
      <c r="I64" s="128"/>
      <c r="J64" s="128"/>
      <c r="K64" s="128"/>
    </row>
    <row r="65" spans="1:11" ht="15.75" customHeight="1" x14ac:dyDescent="0.2">
      <c r="A65" s="128"/>
      <c r="B65" s="128"/>
      <c r="C65" s="129"/>
      <c r="D65" s="130"/>
      <c r="E65" s="131"/>
      <c r="F65" s="132"/>
      <c r="G65" s="132"/>
      <c r="H65" s="128"/>
      <c r="I65" s="128"/>
      <c r="J65" s="128"/>
      <c r="K65" s="128"/>
    </row>
    <row r="66" spans="1:11" ht="15.75" customHeight="1" x14ac:dyDescent="0.2">
      <c r="A66" s="128"/>
      <c r="B66" s="128"/>
      <c r="C66" s="129"/>
      <c r="D66" s="130"/>
      <c r="E66" s="131"/>
      <c r="F66" s="132"/>
      <c r="G66" s="132"/>
      <c r="H66" s="128"/>
      <c r="I66" s="128"/>
      <c r="J66" s="128"/>
      <c r="K66" s="128"/>
    </row>
    <row r="67" spans="1:11" ht="15.75" customHeight="1" x14ac:dyDescent="0.2">
      <c r="A67" s="128"/>
      <c r="B67" s="128"/>
      <c r="C67" s="129"/>
      <c r="D67" s="130"/>
      <c r="E67" s="131"/>
      <c r="F67" s="132"/>
      <c r="G67" s="132"/>
      <c r="H67" s="128"/>
      <c r="I67" s="128"/>
      <c r="J67" s="128"/>
      <c r="K67" s="128"/>
    </row>
    <row r="68" spans="1:11" ht="15.75" customHeight="1" x14ac:dyDescent="0.2">
      <c r="A68" s="128"/>
      <c r="B68" s="128"/>
      <c r="C68" s="129"/>
      <c r="D68" s="130"/>
      <c r="E68" s="131"/>
      <c r="F68" s="132"/>
      <c r="G68" s="132"/>
      <c r="H68" s="128"/>
      <c r="I68" s="128"/>
      <c r="J68" s="128"/>
      <c r="K68" s="128"/>
    </row>
    <row r="69" spans="1:11" ht="15.75" customHeight="1" x14ac:dyDescent="0.2">
      <c r="A69" s="128"/>
      <c r="B69" s="128"/>
      <c r="C69" s="129"/>
      <c r="D69" s="130"/>
      <c r="E69" s="131"/>
      <c r="F69" s="132"/>
      <c r="G69" s="132"/>
      <c r="H69" s="128"/>
      <c r="I69" s="128"/>
      <c r="J69" s="128"/>
      <c r="K69" s="128"/>
    </row>
    <row r="70" spans="1:11" ht="15.75" customHeight="1" x14ac:dyDescent="0.2">
      <c r="A70" s="128"/>
      <c r="B70" s="128"/>
      <c r="C70" s="129"/>
      <c r="D70" s="130"/>
      <c r="E70" s="131"/>
      <c r="F70" s="132"/>
      <c r="G70" s="132"/>
      <c r="H70" s="128"/>
      <c r="I70" s="128"/>
      <c r="J70" s="128"/>
      <c r="K70" s="128"/>
    </row>
    <row r="71" spans="1:11" ht="15.75" customHeight="1" x14ac:dyDescent="0.2">
      <c r="A71" s="128"/>
      <c r="B71" s="128"/>
      <c r="C71" s="129"/>
      <c r="D71" s="130"/>
      <c r="E71" s="131"/>
      <c r="F71" s="132"/>
      <c r="G71" s="132"/>
      <c r="H71" s="128"/>
      <c r="I71" s="128"/>
      <c r="J71" s="128"/>
      <c r="K71" s="128"/>
    </row>
    <row r="72" spans="1:11" ht="15.75" customHeight="1" x14ac:dyDescent="0.2">
      <c r="A72" s="128"/>
      <c r="B72" s="128"/>
      <c r="C72" s="129"/>
      <c r="D72" s="130"/>
      <c r="E72" s="131"/>
      <c r="F72" s="132"/>
      <c r="G72" s="132"/>
      <c r="H72" s="128"/>
      <c r="I72" s="128"/>
      <c r="J72" s="128"/>
      <c r="K72" s="128"/>
    </row>
    <row r="73" spans="1:11" ht="15.75" customHeight="1" x14ac:dyDescent="0.2">
      <c r="A73" s="128"/>
      <c r="B73" s="128"/>
      <c r="C73" s="129"/>
      <c r="D73" s="130"/>
      <c r="E73" s="131"/>
      <c r="F73" s="132"/>
      <c r="G73" s="132"/>
      <c r="H73" s="128"/>
      <c r="I73" s="128"/>
      <c r="J73" s="128"/>
      <c r="K73" s="128"/>
    </row>
    <row r="74" spans="1:11" ht="15.75" customHeight="1" x14ac:dyDescent="0.2">
      <c r="A74" s="128"/>
      <c r="B74" s="128"/>
      <c r="C74" s="129"/>
      <c r="D74" s="130"/>
      <c r="E74" s="131"/>
      <c r="F74" s="132"/>
      <c r="G74" s="132"/>
      <c r="H74" s="128"/>
      <c r="I74" s="128"/>
      <c r="J74" s="128"/>
      <c r="K74" s="128"/>
    </row>
    <row r="75" spans="1:11" ht="15.75" customHeight="1" x14ac:dyDescent="0.2">
      <c r="A75" s="128"/>
      <c r="B75" s="128"/>
      <c r="C75" s="129"/>
      <c r="D75" s="130"/>
      <c r="E75" s="131"/>
      <c r="F75" s="132"/>
      <c r="G75" s="132"/>
      <c r="H75" s="128"/>
      <c r="I75" s="128"/>
      <c r="J75" s="128"/>
      <c r="K75" s="128"/>
    </row>
    <row r="76" spans="1:11" ht="15.75" customHeight="1" x14ac:dyDescent="0.2">
      <c r="A76" s="128"/>
      <c r="B76" s="128"/>
      <c r="C76" s="129"/>
      <c r="D76" s="130"/>
      <c r="E76" s="131"/>
      <c r="F76" s="132"/>
      <c r="G76" s="132"/>
      <c r="H76" s="128"/>
      <c r="I76" s="128"/>
      <c r="J76" s="128"/>
      <c r="K76" s="128"/>
    </row>
    <row r="77" spans="1:11" ht="15.75" customHeight="1" x14ac:dyDescent="0.2">
      <c r="A77" s="128"/>
      <c r="B77" s="128"/>
      <c r="C77" s="129"/>
      <c r="D77" s="130"/>
      <c r="E77" s="131"/>
      <c r="F77" s="132"/>
      <c r="G77" s="132"/>
      <c r="H77" s="128"/>
      <c r="I77" s="128"/>
      <c r="J77" s="128"/>
      <c r="K77" s="128"/>
    </row>
    <row r="78" spans="1:11" ht="15.75" customHeight="1" x14ac:dyDescent="0.2">
      <c r="A78" s="128"/>
      <c r="B78" s="128"/>
      <c r="C78" s="129"/>
      <c r="D78" s="130"/>
      <c r="E78" s="131"/>
      <c r="F78" s="132"/>
      <c r="G78" s="132"/>
      <c r="H78" s="128"/>
      <c r="I78" s="128"/>
      <c r="J78" s="128"/>
      <c r="K78" s="128"/>
    </row>
    <row r="79" spans="1:11" ht="15.75" customHeight="1" x14ac:dyDescent="0.2">
      <c r="A79" s="128"/>
      <c r="B79" s="128"/>
      <c r="C79" s="129"/>
      <c r="D79" s="130"/>
      <c r="E79" s="131"/>
      <c r="F79" s="132"/>
      <c r="G79" s="132"/>
      <c r="H79" s="128"/>
      <c r="I79" s="128"/>
      <c r="J79" s="128"/>
      <c r="K79" s="128"/>
    </row>
    <row r="80" spans="1:11" ht="15.75" customHeight="1" x14ac:dyDescent="0.2">
      <c r="A80" s="128"/>
      <c r="B80" s="128"/>
      <c r="C80" s="129"/>
      <c r="D80" s="130"/>
      <c r="E80" s="131"/>
      <c r="F80" s="132"/>
      <c r="G80" s="132"/>
      <c r="H80" s="128"/>
      <c r="I80" s="128"/>
      <c r="J80" s="128"/>
      <c r="K80" s="128"/>
    </row>
    <row r="81" spans="1:11" ht="15.75" customHeight="1" x14ac:dyDescent="0.2">
      <c r="A81" s="128"/>
      <c r="B81" s="128"/>
      <c r="C81" s="129"/>
      <c r="D81" s="130"/>
      <c r="E81" s="131"/>
      <c r="F81" s="132"/>
      <c r="G81" s="132"/>
      <c r="H81" s="128"/>
      <c r="I81" s="128"/>
      <c r="J81" s="128"/>
      <c r="K81" s="128"/>
    </row>
    <row r="82" spans="1:11" ht="15.75" customHeight="1" x14ac:dyDescent="0.2">
      <c r="A82" s="128"/>
      <c r="B82" s="128"/>
      <c r="C82" s="129"/>
      <c r="D82" s="130"/>
      <c r="E82" s="131"/>
      <c r="F82" s="132"/>
      <c r="G82" s="132"/>
      <c r="H82" s="128"/>
      <c r="I82" s="128"/>
      <c r="J82" s="128"/>
      <c r="K82" s="128"/>
    </row>
    <row r="83" spans="1:11" ht="15.75" customHeight="1" x14ac:dyDescent="0.2">
      <c r="A83" s="128"/>
      <c r="B83" s="128"/>
      <c r="C83" s="129"/>
      <c r="D83" s="130"/>
      <c r="E83" s="131"/>
      <c r="F83" s="132"/>
      <c r="G83" s="132"/>
      <c r="H83" s="128"/>
      <c r="I83" s="128"/>
      <c r="J83" s="128"/>
      <c r="K83" s="128"/>
    </row>
    <row r="84" spans="1:11" ht="15.75" customHeight="1" x14ac:dyDescent="0.2">
      <c r="A84" s="128"/>
      <c r="B84" s="128"/>
      <c r="C84" s="129"/>
      <c r="D84" s="130"/>
      <c r="E84" s="131"/>
      <c r="F84" s="132"/>
      <c r="G84" s="132"/>
      <c r="H84" s="128"/>
      <c r="I84" s="128"/>
      <c r="J84" s="128"/>
      <c r="K84" s="128"/>
    </row>
    <row r="85" spans="1:11" ht="15.75" customHeight="1" x14ac:dyDescent="0.2">
      <c r="A85" s="128"/>
      <c r="B85" s="128"/>
      <c r="C85" s="129"/>
      <c r="D85" s="130"/>
      <c r="E85" s="131"/>
      <c r="F85" s="132"/>
      <c r="G85" s="132"/>
      <c r="H85" s="128"/>
      <c r="I85" s="128"/>
      <c r="J85" s="128"/>
      <c r="K85" s="128"/>
    </row>
    <row r="86" spans="1:11" ht="15.75" customHeight="1" x14ac:dyDescent="0.2">
      <c r="A86" s="128"/>
      <c r="B86" s="128"/>
      <c r="C86" s="129"/>
      <c r="D86" s="130"/>
      <c r="E86" s="131"/>
      <c r="F86" s="132"/>
      <c r="G86" s="132"/>
      <c r="H86" s="128"/>
      <c r="I86" s="128"/>
      <c r="J86" s="128"/>
      <c r="K86" s="128"/>
    </row>
    <row r="87" spans="1:11" ht="15.75" customHeight="1" x14ac:dyDescent="0.2">
      <c r="A87" s="128"/>
      <c r="B87" s="128"/>
      <c r="C87" s="129"/>
      <c r="D87" s="130"/>
      <c r="E87" s="131"/>
      <c r="F87" s="132"/>
      <c r="G87" s="132"/>
      <c r="H87" s="128"/>
      <c r="I87" s="128"/>
      <c r="J87" s="128"/>
      <c r="K87" s="128"/>
    </row>
    <row r="88" spans="1:11" ht="15.75" customHeight="1" x14ac:dyDescent="0.2">
      <c r="A88" s="128"/>
      <c r="B88" s="128"/>
      <c r="C88" s="129"/>
      <c r="D88" s="130"/>
      <c r="E88" s="131"/>
      <c r="F88" s="132"/>
      <c r="G88" s="132"/>
      <c r="H88" s="128"/>
      <c r="I88" s="128"/>
      <c r="J88" s="128"/>
      <c r="K88" s="128"/>
    </row>
    <row r="89" spans="1:11" ht="15.75" customHeight="1" x14ac:dyDescent="0.2">
      <c r="A89" s="128"/>
      <c r="B89" s="128"/>
      <c r="C89" s="129"/>
      <c r="D89" s="130"/>
      <c r="E89" s="131"/>
      <c r="F89" s="132"/>
      <c r="G89" s="132"/>
      <c r="H89" s="128"/>
      <c r="I89" s="128"/>
      <c r="J89" s="128"/>
      <c r="K89" s="128"/>
    </row>
    <row r="90" spans="1:11" ht="15.75" customHeight="1" x14ac:dyDescent="0.2">
      <c r="A90" s="128"/>
      <c r="B90" s="128"/>
      <c r="C90" s="129"/>
      <c r="D90" s="130"/>
      <c r="E90" s="131"/>
      <c r="F90" s="132"/>
      <c r="G90" s="132"/>
      <c r="H90" s="128"/>
      <c r="I90" s="128"/>
      <c r="J90" s="128"/>
      <c r="K90" s="128"/>
    </row>
    <row r="91" spans="1:11" ht="15.75" customHeight="1" x14ac:dyDescent="0.2">
      <c r="A91" s="128"/>
      <c r="B91" s="128"/>
      <c r="C91" s="129"/>
      <c r="D91" s="130"/>
      <c r="E91" s="131"/>
      <c r="F91" s="132"/>
      <c r="G91" s="132"/>
      <c r="H91" s="128"/>
      <c r="I91" s="128"/>
      <c r="J91" s="128"/>
      <c r="K91" s="128"/>
    </row>
    <row r="92" spans="1:11" ht="15.75" customHeight="1" x14ac:dyDescent="0.2">
      <c r="A92" s="128"/>
      <c r="B92" s="128"/>
      <c r="C92" s="129"/>
      <c r="D92" s="130"/>
      <c r="E92" s="131"/>
      <c r="F92" s="132"/>
      <c r="G92" s="132"/>
      <c r="H92" s="128"/>
      <c r="I92" s="128"/>
      <c r="J92" s="128"/>
      <c r="K92" s="128"/>
    </row>
    <row r="93" spans="1:11" ht="15.75" customHeight="1" x14ac:dyDescent="0.2">
      <c r="A93" s="128"/>
      <c r="B93" s="128"/>
      <c r="C93" s="129"/>
      <c r="D93" s="130"/>
      <c r="E93" s="131"/>
      <c r="F93" s="132"/>
      <c r="G93" s="132"/>
      <c r="H93" s="128"/>
      <c r="I93" s="128"/>
      <c r="J93" s="128"/>
      <c r="K93" s="128"/>
    </row>
    <row r="94" spans="1:11" ht="15.75" customHeight="1" x14ac:dyDescent="0.2">
      <c r="A94" s="128"/>
      <c r="B94" s="128"/>
      <c r="C94" s="129"/>
      <c r="D94" s="130"/>
      <c r="E94" s="131"/>
      <c r="F94" s="132"/>
      <c r="G94" s="132"/>
      <c r="H94" s="128"/>
      <c r="I94" s="128"/>
      <c r="J94" s="128"/>
      <c r="K94" s="128"/>
    </row>
    <row r="95" spans="1:11" ht="15.75" customHeight="1" x14ac:dyDescent="0.2">
      <c r="A95" s="128"/>
      <c r="B95" s="128"/>
      <c r="C95" s="129"/>
      <c r="D95" s="130"/>
      <c r="E95" s="131"/>
      <c r="F95" s="132"/>
      <c r="G95" s="132"/>
      <c r="H95" s="128"/>
      <c r="I95" s="128"/>
      <c r="J95" s="128"/>
      <c r="K95" s="128"/>
    </row>
    <row r="96" spans="1:11" ht="15.75" customHeight="1" x14ac:dyDescent="0.2">
      <c r="A96" s="128"/>
      <c r="B96" s="128"/>
      <c r="C96" s="129"/>
      <c r="D96" s="130"/>
      <c r="E96" s="131"/>
      <c r="F96" s="132"/>
      <c r="G96" s="132"/>
      <c r="H96" s="128"/>
      <c r="I96" s="128"/>
      <c r="J96" s="128"/>
      <c r="K96" s="128"/>
    </row>
    <row r="97" spans="1:11" ht="15.75" customHeight="1" x14ac:dyDescent="0.2">
      <c r="A97" s="128"/>
      <c r="B97" s="128"/>
      <c r="C97" s="129"/>
      <c r="D97" s="130"/>
      <c r="E97" s="131"/>
      <c r="F97" s="132"/>
      <c r="G97" s="132"/>
      <c r="H97" s="128"/>
      <c r="I97" s="128"/>
      <c r="J97" s="128"/>
      <c r="K97" s="128"/>
    </row>
    <row r="98" spans="1:11" ht="15.75" customHeight="1" x14ac:dyDescent="0.2">
      <c r="A98" s="128"/>
      <c r="B98" s="128"/>
      <c r="C98" s="129"/>
      <c r="D98" s="130"/>
      <c r="E98" s="131"/>
      <c r="F98" s="132"/>
      <c r="G98" s="132"/>
      <c r="H98" s="128"/>
      <c r="I98" s="128"/>
      <c r="J98" s="128"/>
      <c r="K98" s="128"/>
    </row>
  </sheetData>
  <mergeCells count="30">
    <mergeCell ref="B45:D45"/>
    <mergeCell ref="B41:G41"/>
    <mergeCell ref="B42:B43"/>
    <mergeCell ref="C42:C43"/>
    <mergeCell ref="D42:D43"/>
    <mergeCell ref="E42:E43"/>
    <mergeCell ref="F42:G42"/>
    <mergeCell ref="B39:D39"/>
    <mergeCell ref="B32:G32"/>
    <mergeCell ref="B33:B34"/>
    <mergeCell ref="C33:C34"/>
    <mergeCell ref="D33:D34"/>
    <mergeCell ref="E33:E34"/>
    <mergeCell ref="F33:G33"/>
    <mergeCell ref="B30:D30"/>
    <mergeCell ref="B19:G19"/>
    <mergeCell ref="B20:B21"/>
    <mergeCell ref="C20:C21"/>
    <mergeCell ref="D20:D21"/>
    <mergeCell ref="E20:E21"/>
    <mergeCell ref="F20:G20"/>
    <mergeCell ref="E6:E7"/>
    <mergeCell ref="F6:G6"/>
    <mergeCell ref="B17:D17"/>
    <mergeCell ref="B2:G2"/>
    <mergeCell ref="B3:G3"/>
    <mergeCell ref="B5:G5"/>
    <mergeCell ref="B6:B7"/>
    <mergeCell ref="C6:C7"/>
    <mergeCell ref="D6:D7"/>
  </mergeCells>
  <printOptions horizontalCentered="1"/>
  <pageMargins left="0.51181102362204722" right="0.51181102362204722" top="0.55118110236220474" bottom="0.55118110236220474" header="0" footer="0"/>
  <pageSetup paperSize="9" orientation="portrait"/>
  <headerFooter>
    <oddFooter>&amp;C/&amp;P</oddFooter>
  </headerFooter>
  <rowBreaks count="2" manualBreakCount="2">
    <brk id="17" man="1"/>
    <brk id="3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rightToLeft="1" workbookViewId="0">
      <selection activeCell="C19" sqref="C19"/>
    </sheetView>
  </sheetViews>
  <sheetFormatPr defaultRowHeight="14.25" x14ac:dyDescent="0.2"/>
  <cols>
    <col min="2" max="2" width="27.25" customWidth="1"/>
    <col min="3" max="3" width="12.625" customWidth="1"/>
    <col min="4" max="4" width="18.5" customWidth="1"/>
    <col min="8" max="8" width="28.75" customWidth="1"/>
    <col min="9" max="9" width="16" bestFit="1" customWidth="1"/>
  </cols>
  <sheetData>
    <row r="1" spans="1:12" ht="18" x14ac:dyDescent="0.2">
      <c r="A1" s="282" t="s">
        <v>490</v>
      </c>
      <c r="B1" s="282"/>
      <c r="C1" s="282"/>
      <c r="D1" s="282"/>
      <c r="E1" s="155"/>
      <c r="F1" s="155"/>
      <c r="G1" s="275" t="s">
        <v>510</v>
      </c>
      <c r="H1" s="276"/>
      <c r="I1" s="277"/>
    </row>
    <row r="2" spans="1:12" ht="14.25" customHeight="1" thickBot="1" x14ac:dyDescent="0.25">
      <c r="A2" s="282"/>
      <c r="B2" s="282"/>
      <c r="C2" s="282"/>
      <c r="D2" s="282"/>
      <c r="G2" s="278"/>
      <c r="H2" s="279"/>
      <c r="I2" s="280"/>
    </row>
    <row r="3" spans="1:12" ht="21" thickBot="1" x14ac:dyDescent="0.3">
      <c r="A3" s="157">
        <v>1</v>
      </c>
      <c r="B3" s="281" t="s">
        <v>433</v>
      </c>
      <c r="C3" s="203"/>
      <c r="D3" s="167">
        <v>332450</v>
      </c>
      <c r="G3" s="170">
        <v>1</v>
      </c>
      <c r="H3" s="168" t="s">
        <v>505</v>
      </c>
      <c r="I3" s="167">
        <v>6000</v>
      </c>
    </row>
    <row r="4" spans="1:12" ht="21" thickBot="1" x14ac:dyDescent="0.3">
      <c r="A4" s="157">
        <v>2</v>
      </c>
      <c r="B4" s="281" t="s">
        <v>437</v>
      </c>
      <c r="C4" s="203"/>
      <c r="D4" s="167">
        <v>12340</v>
      </c>
      <c r="G4" s="171">
        <v>2</v>
      </c>
      <c r="H4" s="169" t="s">
        <v>506</v>
      </c>
      <c r="I4" s="167">
        <v>180000</v>
      </c>
    </row>
    <row r="5" spans="1:12" ht="21" thickBot="1" x14ac:dyDescent="0.3">
      <c r="A5" s="157">
        <v>3</v>
      </c>
      <c r="B5" s="281" t="s">
        <v>442</v>
      </c>
      <c r="C5" s="203"/>
      <c r="D5" s="167">
        <v>11600</v>
      </c>
      <c r="G5" s="171">
        <v>3</v>
      </c>
      <c r="H5" s="169" t="s">
        <v>507</v>
      </c>
      <c r="I5" s="167">
        <v>245000</v>
      </c>
    </row>
    <row r="6" spans="1:12" ht="21" thickBot="1" x14ac:dyDescent="0.3">
      <c r="A6" s="157">
        <v>4</v>
      </c>
      <c r="B6" s="281" t="s">
        <v>446</v>
      </c>
      <c r="C6" s="203"/>
      <c r="D6" s="167">
        <v>55200</v>
      </c>
      <c r="G6" s="171">
        <v>4</v>
      </c>
      <c r="H6" s="169" t="s">
        <v>508</v>
      </c>
      <c r="I6" s="167">
        <v>783200</v>
      </c>
    </row>
    <row r="7" spans="1:12" ht="21" thickBot="1" x14ac:dyDescent="0.3">
      <c r="A7" s="157">
        <v>5</v>
      </c>
      <c r="B7" s="281" t="s">
        <v>500</v>
      </c>
      <c r="C7" s="203"/>
      <c r="D7" s="167">
        <v>83980</v>
      </c>
      <c r="G7" s="163"/>
      <c r="H7" s="164"/>
      <c r="I7" s="167"/>
    </row>
    <row r="8" spans="1:12" ht="21" thickBot="1" x14ac:dyDescent="0.3">
      <c r="A8" s="157">
        <v>6</v>
      </c>
      <c r="B8" s="281" t="s">
        <v>451</v>
      </c>
      <c r="C8" s="203"/>
      <c r="D8" s="167">
        <v>21000</v>
      </c>
      <c r="G8" s="165"/>
      <c r="H8" s="166" t="s">
        <v>509</v>
      </c>
      <c r="I8" s="172">
        <f>SUM(I3:I6)</f>
        <v>1214200</v>
      </c>
    </row>
    <row r="9" spans="1:12" ht="20.25" x14ac:dyDescent="0.25">
      <c r="A9" s="157"/>
      <c r="B9" s="281" t="s">
        <v>501</v>
      </c>
      <c r="C9" s="203"/>
      <c r="D9" s="172">
        <f>SUM(D3:D8)</f>
        <v>516570</v>
      </c>
    </row>
    <row r="12" spans="1:12" ht="26.25" customHeight="1" thickBot="1" x14ac:dyDescent="0.25">
      <c r="A12" s="150"/>
      <c r="B12" s="292" t="s">
        <v>492</v>
      </c>
      <c r="C12" s="292"/>
      <c r="D12" s="292"/>
      <c r="E12" s="150"/>
      <c r="F12" s="150"/>
      <c r="G12" s="262" t="s">
        <v>458</v>
      </c>
      <c r="H12" s="294"/>
      <c r="I12" s="294"/>
      <c r="J12" s="158"/>
      <c r="K12" s="158"/>
      <c r="L12" s="158"/>
    </row>
    <row r="13" spans="1:12" ht="30.75" customHeight="1" thickBot="1" x14ac:dyDescent="0.3">
      <c r="B13" s="283" t="s">
        <v>468</v>
      </c>
      <c r="C13" s="284"/>
      <c r="D13" s="167">
        <v>41880</v>
      </c>
      <c r="E13" s="158"/>
      <c r="F13" s="158"/>
      <c r="G13" s="256" t="s">
        <v>459</v>
      </c>
      <c r="H13" s="256" t="s">
        <v>139</v>
      </c>
      <c r="I13" s="257" t="s">
        <v>44</v>
      </c>
    </row>
    <row r="14" spans="1:12" ht="28.5" customHeight="1" thickBot="1" x14ac:dyDescent="0.4">
      <c r="B14" s="285" t="s">
        <v>471</v>
      </c>
      <c r="C14" s="286"/>
      <c r="D14" s="167">
        <v>14600</v>
      </c>
      <c r="G14" s="206"/>
      <c r="H14" s="206"/>
      <c r="I14" s="206"/>
    </row>
    <row r="15" spans="1:12" ht="27.75" customHeight="1" thickBot="1" x14ac:dyDescent="0.4">
      <c r="B15" s="287" t="s">
        <v>474</v>
      </c>
      <c r="C15" s="288"/>
      <c r="D15" s="167">
        <v>21500</v>
      </c>
      <c r="G15" s="153">
        <v>1</v>
      </c>
      <c r="H15" s="61" t="s">
        <v>495</v>
      </c>
      <c r="I15" s="121">
        <v>60000</v>
      </c>
    </row>
    <row r="16" spans="1:12" ht="27" customHeight="1" thickBot="1" x14ac:dyDescent="0.4">
      <c r="B16" s="289" t="s">
        <v>476</v>
      </c>
      <c r="C16" s="290"/>
      <c r="D16" s="167">
        <v>6000</v>
      </c>
      <c r="G16" s="153">
        <v>2</v>
      </c>
      <c r="H16" s="61" t="s">
        <v>496</v>
      </c>
      <c r="I16" s="121">
        <v>30000</v>
      </c>
    </row>
    <row r="17" spans="2:9" ht="23.25" x14ac:dyDescent="0.35">
      <c r="B17" s="291" t="s">
        <v>502</v>
      </c>
      <c r="C17" s="291"/>
      <c r="D17" s="172">
        <f>SUM(D13:D16)</f>
        <v>83980</v>
      </c>
      <c r="G17" s="153">
        <v>3</v>
      </c>
      <c r="H17" s="61" t="s">
        <v>503</v>
      </c>
      <c r="I17" s="121">
        <v>48200</v>
      </c>
    </row>
    <row r="18" spans="2:9" ht="23.25" x14ac:dyDescent="0.35">
      <c r="B18" s="156"/>
      <c r="G18" s="153">
        <v>4</v>
      </c>
      <c r="H18" s="61" t="s">
        <v>463</v>
      </c>
      <c r="I18" s="121">
        <v>250000</v>
      </c>
    </row>
    <row r="19" spans="2:9" ht="20.25" x14ac:dyDescent="0.2">
      <c r="G19" s="153">
        <v>5</v>
      </c>
      <c r="H19" s="61" t="s">
        <v>175</v>
      </c>
      <c r="I19" s="121">
        <v>300000</v>
      </c>
    </row>
    <row r="20" spans="2:9" ht="20.25" x14ac:dyDescent="0.2">
      <c r="G20" s="153">
        <v>6</v>
      </c>
      <c r="H20" s="61" t="s">
        <v>504</v>
      </c>
      <c r="I20" s="121">
        <v>65000</v>
      </c>
    </row>
    <row r="21" spans="2:9" ht="20.25" x14ac:dyDescent="0.2">
      <c r="G21" s="153">
        <v>7</v>
      </c>
      <c r="H21" s="61" t="s">
        <v>464</v>
      </c>
      <c r="I21" s="121">
        <v>10000</v>
      </c>
    </row>
    <row r="22" spans="2:9" ht="20.25" x14ac:dyDescent="0.2">
      <c r="G22" s="162">
        <v>8</v>
      </c>
      <c r="H22" s="161" t="s">
        <v>465</v>
      </c>
      <c r="I22" s="159">
        <v>20000</v>
      </c>
    </row>
    <row r="23" spans="2:9" ht="26.25" x14ac:dyDescent="0.4">
      <c r="G23" s="293" t="s">
        <v>502</v>
      </c>
      <c r="H23" s="293"/>
      <c r="I23" s="160">
        <f>SUM(I15:I22)</f>
        <v>783200</v>
      </c>
    </row>
  </sheetData>
  <mergeCells count="20">
    <mergeCell ref="G13:G14"/>
    <mergeCell ref="H13:H14"/>
    <mergeCell ref="I13:I14"/>
    <mergeCell ref="G23:H23"/>
    <mergeCell ref="G12:I12"/>
    <mergeCell ref="B14:C14"/>
    <mergeCell ref="B15:C15"/>
    <mergeCell ref="B16:C16"/>
    <mergeCell ref="B17:C17"/>
    <mergeCell ref="B12:D12"/>
    <mergeCell ref="B13:C13"/>
    <mergeCell ref="B3:C3"/>
    <mergeCell ref="B4:C4"/>
    <mergeCell ref="B5:C5"/>
    <mergeCell ref="B6:C6"/>
    <mergeCell ref="G1:I2"/>
    <mergeCell ref="B7:C7"/>
    <mergeCell ref="B8:C8"/>
    <mergeCell ref="B9:C9"/>
    <mergeCell ref="A1:D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rightToLeft="1" topLeftCell="A22" zoomScaleNormal="100" workbookViewId="0">
      <selection activeCell="H17" sqref="H17"/>
    </sheetView>
  </sheetViews>
  <sheetFormatPr defaultRowHeight="14.25" x14ac:dyDescent="0.2"/>
  <cols>
    <col min="2" max="2" width="29" customWidth="1"/>
    <col min="6" max="6" width="7" customWidth="1"/>
  </cols>
  <sheetData>
    <row r="1" spans="1:8" ht="15" thickBot="1" x14ac:dyDescent="0.25"/>
    <row r="2" spans="1:8" ht="20.25" customHeight="1" x14ac:dyDescent="0.3">
      <c r="A2" s="307" t="s">
        <v>533</v>
      </c>
      <c r="B2" s="308"/>
      <c r="C2" s="308"/>
      <c r="D2" s="308"/>
      <c r="E2" s="308"/>
      <c r="F2" s="309"/>
      <c r="G2" s="151"/>
      <c r="H2" s="151"/>
    </row>
    <row r="3" spans="1:8" ht="21" thickBot="1" x14ac:dyDescent="0.25">
      <c r="A3" s="310" t="s">
        <v>492</v>
      </c>
      <c r="B3" s="311"/>
      <c r="C3" s="311"/>
      <c r="D3" s="311"/>
      <c r="E3" s="311"/>
      <c r="F3" s="312"/>
      <c r="G3" s="151"/>
      <c r="H3" s="151"/>
    </row>
    <row r="4" spans="1:8" ht="15" thickBot="1" x14ac:dyDescent="0.25"/>
    <row r="5" spans="1:8" ht="24" thickBot="1" x14ac:dyDescent="0.4">
      <c r="A5" s="304" t="s">
        <v>511</v>
      </c>
      <c r="B5" s="305"/>
      <c r="C5" s="305"/>
      <c r="D5" s="305"/>
      <c r="E5" s="305"/>
      <c r="F5" s="306"/>
    </row>
    <row r="6" spans="1:8" ht="23.25" x14ac:dyDescent="0.35">
      <c r="A6" s="180" t="s">
        <v>423</v>
      </c>
      <c r="B6" s="177" t="s">
        <v>424</v>
      </c>
      <c r="C6" s="177" t="s">
        <v>512</v>
      </c>
      <c r="D6" s="177"/>
      <c r="E6" s="177"/>
      <c r="F6" s="178"/>
    </row>
    <row r="7" spans="1:8" ht="23.25" x14ac:dyDescent="0.35">
      <c r="A7" s="181">
        <v>1</v>
      </c>
      <c r="B7" s="176" t="s">
        <v>427</v>
      </c>
      <c r="C7" s="301">
        <v>279600</v>
      </c>
      <c r="D7" s="302"/>
      <c r="E7" s="302"/>
      <c r="F7" s="303"/>
    </row>
    <row r="8" spans="1:8" ht="23.25" x14ac:dyDescent="0.35">
      <c r="A8" s="181">
        <v>2</v>
      </c>
      <c r="B8" s="176" t="s">
        <v>429</v>
      </c>
      <c r="C8" s="301">
        <v>6000</v>
      </c>
      <c r="D8" s="302"/>
      <c r="E8" s="302"/>
      <c r="F8" s="303"/>
    </row>
    <row r="9" spans="1:8" ht="23.25" x14ac:dyDescent="0.35">
      <c r="A9" s="181">
        <v>3</v>
      </c>
      <c r="B9" s="176" t="s">
        <v>513</v>
      </c>
      <c r="C9" s="301">
        <v>7850</v>
      </c>
      <c r="D9" s="302"/>
      <c r="E9" s="302"/>
      <c r="F9" s="303"/>
    </row>
    <row r="10" spans="1:8" ht="23.25" x14ac:dyDescent="0.35">
      <c r="A10" s="181">
        <v>4</v>
      </c>
      <c r="B10" s="173" t="s">
        <v>514</v>
      </c>
      <c r="C10" s="301">
        <v>39000</v>
      </c>
      <c r="D10" s="302"/>
      <c r="E10" s="302"/>
      <c r="F10" s="303"/>
    </row>
    <row r="11" spans="1:8" ht="24" thickBot="1" x14ac:dyDescent="0.4">
      <c r="A11" s="182"/>
      <c r="B11" s="179" t="s">
        <v>502</v>
      </c>
      <c r="C11" s="295">
        <v>332450</v>
      </c>
      <c r="D11" s="296"/>
      <c r="E11" s="296"/>
      <c r="F11" s="297"/>
    </row>
    <row r="12" spans="1:8" ht="23.25" x14ac:dyDescent="0.35">
      <c r="A12" s="156"/>
      <c r="B12" s="156"/>
      <c r="C12" s="156"/>
      <c r="D12" s="156"/>
      <c r="E12" s="156"/>
      <c r="F12" s="156"/>
    </row>
    <row r="13" spans="1:8" ht="24" thickBot="1" x14ac:dyDescent="0.4">
      <c r="A13" s="156"/>
      <c r="B13" s="156"/>
      <c r="C13" s="156"/>
      <c r="D13" s="156"/>
      <c r="E13" s="156"/>
      <c r="F13" s="156"/>
    </row>
    <row r="14" spans="1:8" ht="24" thickBot="1" x14ac:dyDescent="0.4">
      <c r="A14" s="304" t="s">
        <v>515</v>
      </c>
      <c r="B14" s="305"/>
      <c r="C14" s="305"/>
      <c r="D14" s="305"/>
      <c r="E14" s="305"/>
      <c r="F14" s="306"/>
    </row>
    <row r="15" spans="1:8" ht="23.25" x14ac:dyDescent="0.35">
      <c r="A15" s="180" t="s">
        <v>423</v>
      </c>
      <c r="B15" s="183" t="s">
        <v>424</v>
      </c>
      <c r="C15" s="177" t="s">
        <v>512</v>
      </c>
      <c r="D15" s="177"/>
      <c r="E15" s="177"/>
      <c r="F15" s="178"/>
    </row>
    <row r="16" spans="1:8" ht="23.25" x14ac:dyDescent="0.35">
      <c r="A16" s="181">
        <v>1</v>
      </c>
      <c r="B16" s="175" t="s">
        <v>516</v>
      </c>
      <c r="C16" s="301">
        <v>5040</v>
      </c>
      <c r="D16" s="302"/>
      <c r="E16" s="302"/>
      <c r="F16" s="303"/>
    </row>
    <row r="17" spans="1:6" ht="23.25" x14ac:dyDescent="0.35">
      <c r="A17" s="181">
        <v>2</v>
      </c>
      <c r="B17" s="175" t="s">
        <v>517</v>
      </c>
      <c r="C17" s="301">
        <v>7300</v>
      </c>
      <c r="D17" s="302"/>
      <c r="E17" s="302"/>
      <c r="F17" s="303"/>
    </row>
    <row r="18" spans="1:6" ht="24" thickBot="1" x14ac:dyDescent="0.4">
      <c r="A18" s="182"/>
      <c r="B18" s="185" t="s">
        <v>502</v>
      </c>
      <c r="C18" s="295">
        <v>12340</v>
      </c>
      <c r="D18" s="296"/>
      <c r="E18" s="296"/>
      <c r="F18" s="297"/>
    </row>
    <row r="19" spans="1:6" ht="23.25" x14ac:dyDescent="0.35">
      <c r="A19" s="156"/>
      <c r="B19" s="156"/>
      <c r="C19" s="156"/>
      <c r="D19" s="156"/>
      <c r="E19" s="156"/>
      <c r="F19" s="156"/>
    </row>
    <row r="20" spans="1:6" ht="24" thickBot="1" x14ac:dyDescent="0.4">
      <c r="A20" s="156"/>
      <c r="B20" s="156"/>
      <c r="C20" s="156"/>
      <c r="D20" s="156"/>
      <c r="E20" s="156"/>
      <c r="F20" s="156"/>
    </row>
    <row r="21" spans="1:6" ht="24" thickBot="1" x14ac:dyDescent="0.4">
      <c r="A21" s="304" t="s">
        <v>518</v>
      </c>
      <c r="B21" s="305"/>
      <c r="C21" s="305"/>
      <c r="D21" s="305"/>
      <c r="E21" s="305"/>
      <c r="F21" s="306"/>
    </row>
    <row r="22" spans="1:6" ht="23.25" x14ac:dyDescent="0.35">
      <c r="A22" s="180" t="s">
        <v>423</v>
      </c>
      <c r="B22" s="183" t="s">
        <v>424</v>
      </c>
      <c r="C22" s="177" t="s">
        <v>512</v>
      </c>
      <c r="D22" s="177"/>
      <c r="E22" s="177"/>
      <c r="F22" s="178"/>
    </row>
    <row r="23" spans="1:6" ht="23.25" x14ac:dyDescent="0.35">
      <c r="A23" s="181">
        <v>1</v>
      </c>
      <c r="B23" s="175" t="s">
        <v>519</v>
      </c>
      <c r="C23" s="301">
        <v>600</v>
      </c>
      <c r="D23" s="302"/>
      <c r="E23" s="302"/>
      <c r="F23" s="303"/>
    </row>
    <row r="24" spans="1:6" ht="23.25" x14ac:dyDescent="0.35">
      <c r="A24" s="181">
        <v>2</v>
      </c>
      <c r="B24" s="175" t="s">
        <v>440</v>
      </c>
      <c r="C24" s="301">
        <v>6000</v>
      </c>
      <c r="D24" s="302"/>
      <c r="E24" s="302"/>
      <c r="F24" s="303"/>
    </row>
    <row r="25" spans="1:6" ht="23.25" x14ac:dyDescent="0.35">
      <c r="A25" s="181">
        <v>3</v>
      </c>
      <c r="B25" s="175" t="s">
        <v>520</v>
      </c>
      <c r="C25" s="301">
        <v>5000</v>
      </c>
      <c r="D25" s="302"/>
      <c r="E25" s="302"/>
      <c r="F25" s="303"/>
    </row>
    <row r="26" spans="1:6" ht="24" thickBot="1" x14ac:dyDescent="0.4">
      <c r="A26" s="184"/>
      <c r="B26" s="185" t="s">
        <v>502</v>
      </c>
      <c r="C26" s="295">
        <v>11600</v>
      </c>
      <c r="D26" s="296"/>
      <c r="E26" s="296"/>
      <c r="F26" s="297"/>
    </row>
    <row r="27" spans="1:6" ht="23.25" x14ac:dyDescent="0.35">
      <c r="A27" s="156"/>
      <c r="B27" s="156"/>
      <c r="C27" s="156"/>
      <c r="D27" s="156"/>
      <c r="E27" s="156"/>
      <c r="F27" s="156"/>
    </row>
    <row r="28" spans="1:6" ht="24" thickBot="1" x14ac:dyDescent="0.4">
      <c r="A28" s="156"/>
      <c r="B28" s="156"/>
      <c r="C28" s="156"/>
      <c r="D28" s="156"/>
      <c r="E28" s="156"/>
      <c r="F28" s="156"/>
    </row>
    <row r="29" spans="1:6" ht="24" thickBot="1" x14ac:dyDescent="0.4">
      <c r="A29" s="304" t="s">
        <v>524</v>
      </c>
      <c r="B29" s="305"/>
      <c r="C29" s="305"/>
      <c r="D29" s="305"/>
      <c r="E29" s="305"/>
      <c r="F29" s="306"/>
    </row>
    <row r="30" spans="1:6" ht="23.25" x14ac:dyDescent="0.35">
      <c r="A30" s="180" t="s">
        <v>423</v>
      </c>
      <c r="B30" s="183" t="s">
        <v>424</v>
      </c>
      <c r="C30" s="177" t="s">
        <v>512</v>
      </c>
      <c r="D30" s="177"/>
      <c r="E30" s="177"/>
      <c r="F30" s="178"/>
    </row>
    <row r="31" spans="1:6" ht="23.25" x14ac:dyDescent="0.35">
      <c r="A31" s="181">
        <v>1</v>
      </c>
      <c r="B31" s="175" t="s">
        <v>521</v>
      </c>
      <c r="C31" s="301">
        <v>5200</v>
      </c>
      <c r="D31" s="302"/>
      <c r="E31" s="302"/>
      <c r="F31" s="303"/>
    </row>
    <row r="32" spans="1:6" ht="23.25" x14ac:dyDescent="0.35">
      <c r="A32" s="181">
        <v>2</v>
      </c>
      <c r="B32" s="175" t="s">
        <v>522</v>
      </c>
      <c r="C32" s="301">
        <v>50000</v>
      </c>
      <c r="D32" s="302"/>
      <c r="E32" s="302"/>
      <c r="F32" s="303"/>
    </row>
    <row r="33" spans="1:6" ht="23.25" x14ac:dyDescent="0.35">
      <c r="A33" s="181"/>
      <c r="B33" s="175"/>
      <c r="C33" s="301"/>
      <c r="D33" s="302"/>
      <c r="E33" s="302"/>
      <c r="F33" s="303"/>
    </row>
    <row r="34" spans="1:6" ht="24" thickBot="1" x14ac:dyDescent="0.4">
      <c r="A34" s="182"/>
      <c r="B34" s="185" t="s">
        <v>502</v>
      </c>
      <c r="C34" s="295">
        <v>55200</v>
      </c>
      <c r="D34" s="296"/>
      <c r="E34" s="296"/>
      <c r="F34" s="297"/>
    </row>
    <row r="35" spans="1:6" ht="23.25" x14ac:dyDescent="0.35">
      <c r="A35" s="156"/>
      <c r="B35" s="156"/>
      <c r="C35" s="156"/>
      <c r="D35" s="156"/>
      <c r="E35" s="156"/>
      <c r="F35" s="156"/>
    </row>
    <row r="36" spans="1:6" ht="24" thickBot="1" x14ac:dyDescent="0.4">
      <c r="A36" s="156"/>
      <c r="B36" s="156"/>
      <c r="C36" s="156"/>
      <c r="D36" s="156"/>
      <c r="E36" s="156"/>
      <c r="F36" s="156"/>
    </row>
    <row r="37" spans="1:6" ht="24" thickBot="1" x14ac:dyDescent="0.4">
      <c r="A37" s="304" t="s">
        <v>523</v>
      </c>
      <c r="B37" s="305"/>
      <c r="C37" s="305"/>
      <c r="D37" s="305"/>
      <c r="E37" s="305"/>
      <c r="F37" s="306"/>
    </row>
    <row r="38" spans="1:6" ht="23.25" x14ac:dyDescent="0.35">
      <c r="A38" s="180" t="s">
        <v>423</v>
      </c>
      <c r="B38" s="183" t="s">
        <v>424</v>
      </c>
      <c r="C38" s="177" t="s">
        <v>512</v>
      </c>
      <c r="D38" s="177"/>
      <c r="E38" s="177"/>
      <c r="F38" s="178"/>
    </row>
    <row r="39" spans="1:6" ht="23.25" x14ac:dyDescent="0.35">
      <c r="A39" s="181">
        <v>1</v>
      </c>
      <c r="B39" s="174" t="s">
        <v>525</v>
      </c>
      <c r="C39" s="301">
        <v>21500</v>
      </c>
      <c r="D39" s="302"/>
      <c r="E39" s="302"/>
      <c r="F39" s="303"/>
    </row>
    <row r="40" spans="1:6" ht="23.25" x14ac:dyDescent="0.35">
      <c r="A40" s="181">
        <v>2</v>
      </c>
      <c r="B40" s="174" t="s">
        <v>526</v>
      </c>
      <c r="C40" s="301">
        <v>41880</v>
      </c>
      <c r="D40" s="302"/>
      <c r="E40" s="302"/>
      <c r="F40" s="303"/>
    </row>
    <row r="41" spans="1:6" ht="23.25" x14ac:dyDescent="0.35">
      <c r="A41" s="181">
        <v>3</v>
      </c>
      <c r="B41" s="174" t="s">
        <v>527</v>
      </c>
      <c r="C41" s="301">
        <v>14600</v>
      </c>
      <c r="D41" s="302"/>
      <c r="E41" s="302"/>
      <c r="F41" s="303"/>
    </row>
    <row r="42" spans="1:6" ht="23.25" x14ac:dyDescent="0.35">
      <c r="A42" s="181">
        <v>4</v>
      </c>
      <c r="B42" s="174" t="s">
        <v>528</v>
      </c>
      <c r="C42" s="301">
        <v>6000</v>
      </c>
      <c r="D42" s="302"/>
      <c r="E42" s="302"/>
      <c r="F42" s="303"/>
    </row>
    <row r="43" spans="1:6" ht="24" thickBot="1" x14ac:dyDescent="0.4">
      <c r="A43" s="184"/>
      <c r="B43" s="185" t="s">
        <v>502</v>
      </c>
      <c r="C43" s="295">
        <v>83980</v>
      </c>
      <c r="D43" s="296"/>
      <c r="E43" s="296"/>
      <c r="F43" s="297"/>
    </row>
    <row r="44" spans="1:6" ht="24" thickBot="1" x14ac:dyDescent="0.4">
      <c r="A44" s="156"/>
      <c r="B44" s="156"/>
      <c r="C44" s="156"/>
      <c r="D44" s="156"/>
      <c r="E44" s="156"/>
      <c r="F44" s="156"/>
    </row>
    <row r="45" spans="1:6" ht="24" thickBot="1" x14ac:dyDescent="0.4">
      <c r="A45" s="298" t="s">
        <v>529</v>
      </c>
      <c r="B45" s="299"/>
      <c r="C45" s="299"/>
      <c r="D45" s="299"/>
      <c r="E45" s="299"/>
      <c r="F45" s="300"/>
    </row>
    <row r="46" spans="1:6" ht="23.25" x14ac:dyDescent="0.35">
      <c r="A46" s="180" t="s">
        <v>423</v>
      </c>
      <c r="B46" s="183" t="s">
        <v>424</v>
      </c>
      <c r="C46" s="177" t="s">
        <v>512</v>
      </c>
      <c r="D46" s="177"/>
      <c r="E46" s="177"/>
      <c r="F46" s="178"/>
    </row>
    <row r="47" spans="1:6" ht="23.25" x14ac:dyDescent="0.35">
      <c r="A47" s="181">
        <v>1</v>
      </c>
      <c r="B47" s="175" t="s">
        <v>530</v>
      </c>
      <c r="C47" s="301">
        <v>500</v>
      </c>
      <c r="D47" s="302"/>
      <c r="E47" s="302"/>
      <c r="F47" s="303"/>
    </row>
    <row r="48" spans="1:6" ht="23.25" x14ac:dyDescent="0.35">
      <c r="A48" s="181">
        <v>2</v>
      </c>
      <c r="B48" s="175" t="s">
        <v>531</v>
      </c>
      <c r="C48" s="301">
        <v>500</v>
      </c>
      <c r="D48" s="302"/>
      <c r="E48" s="302"/>
      <c r="F48" s="303"/>
    </row>
    <row r="49" spans="1:6" ht="23.25" x14ac:dyDescent="0.35">
      <c r="A49" s="181">
        <v>3</v>
      </c>
      <c r="B49" s="175" t="s">
        <v>532</v>
      </c>
      <c r="C49" s="301">
        <v>20000</v>
      </c>
      <c r="D49" s="302"/>
      <c r="E49" s="302"/>
      <c r="F49" s="303"/>
    </row>
    <row r="50" spans="1:6" ht="24" thickBot="1" x14ac:dyDescent="0.4">
      <c r="A50" s="184"/>
      <c r="B50" s="185" t="s">
        <v>502</v>
      </c>
      <c r="C50" s="295">
        <v>21000</v>
      </c>
      <c r="D50" s="296"/>
      <c r="E50" s="296"/>
      <c r="F50" s="297"/>
    </row>
  </sheetData>
  <mergeCells count="33">
    <mergeCell ref="A14:F14"/>
    <mergeCell ref="A2:F2"/>
    <mergeCell ref="C7:F7"/>
    <mergeCell ref="A3:F3"/>
    <mergeCell ref="C8:F8"/>
    <mergeCell ref="C9:F9"/>
    <mergeCell ref="C10:F10"/>
    <mergeCell ref="C11:F11"/>
    <mergeCell ref="A5:F5"/>
    <mergeCell ref="C33:F33"/>
    <mergeCell ref="C16:F16"/>
    <mergeCell ref="C17:F17"/>
    <mergeCell ref="C18:F18"/>
    <mergeCell ref="A21:F21"/>
    <mergeCell ref="C23:F23"/>
    <mergeCell ref="C24:F24"/>
    <mergeCell ref="C25:F25"/>
    <mergeCell ref="C26:F26"/>
    <mergeCell ref="A29:F29"/>
    <mergeCell ref="C31:F31"/>
    <mergeCell ref="C32:F32"/>
    <mergeCell ref="C50:F50"/>
    <mergeCell ref="C34:F34"/>
    <mergeCell ref="A37:F37"/>
    <mergeCell ref="C39:F39"/>
    <mergeCell ref="C40:F40"/>
    <mergeCell ref="C41:F41"/>
    <mergeCell ref="C42:F42"/>
    <mergeCell ref="C43:F43"/>
    <mergeCell ref="A45:F45"/>
    <mergeCell ref="C47:F47"/>
    <mergeCell ref="C48:F48"/>
    <mergeCell ref="C49:F49"/>
  </mergeCells>
  <pageMargins left="0.7" right="0.7" top="0.75" bottom="0.75" header="0.3" footer="0.3"/>
  <pageSetup paperSize="9" orientation="portrait" horizontalDpi="4294967293" verticalDpi="0" r:id="rId1"/>
  <rowBreaks count="1" manualBreakCount="1">
    <brk id="27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rightToLeft="1" zoomScaleNormal="100" workbookViewId="0">
      <selection activeCell="H9" sqref="H9"/>
    </sheetView>
  </sheetViews>
  <sheetFormatPr defaultRowHeight="14.25" x14ac:dyDescent="0.2"/>
  <cols>
    <col min="2" max="2" width="34.25" customWidth="1"/>
    <col min="3" max="3" width="24.625" customWidth="1"/>
  </cols>
  <sheetData>
    <row r="1" spans="1:3" ht="27" thickBot="1" x14ac:dyDescent="0.25">
      <c r="A1" s="317" t="s">
        <v>492</v>
      </c>
      <c r="B1" s="318"/>
      <c r="C1" s="319"/>
    </row>
    <row r="2" spans="1:3" ht="23.25" x14ac:dyDescent="0.25">
      <c r="A2" s="313" t="s">
        <v>468</v>
      </c>
      <c r="B2" s="284"/>
      <c r="C2" s="187">
        <v>41880</v>
      </c>
    </row>
    <row r="3" spans="1:3" ht="36.75" x14ac:dyDescent="0.3">
      <c r="A3" s="190">
        <v>1</v>
      </c>
      <c r="B3" s="186" t="s">
        <v>534</v>
      </c>
      <c r="C3" s="191">
        <v>5900</v>
      </c>
    </row>
    <row r="4" spans="1:3" ht="20.25" x14ac:dyDescent="0.3">
      <c r="A4" s="190">
        <v>2</v>
      </c>
      <c r="B4" s="186" t="s">
        <v>535</v>
      </c>
      <c r="C4" s="191">
        <v>10000</v>
      </c>
    </row>
    <row r="5" spans="1:3" ht="20.25" x14ac:dyDescent="0.3">
      <c r="A5" s="190">
        <v>3</v>
      </c>
      <c r="B5" s="186" t="s">
        <v>536</v>
      </c>
      <c r="C5" s="191">
        <v>900</v>
      </c>
    </row>
    <row r="6" spans="1:3" ht="20.25" x14ac:dyDescent="0.3">
      <c r="A6" s="190">
        <v>4</v>
      </c>
      <c r="B6" s="186" t="s">
        <v>537</v>
      </c>
      <c r="C6" s="191">
        <v>1000</v>
      </c>
    </row>
    <row r="7" spans="1:3" ht="20.25" x14ac:dyDescent="0.3">
      <c r="A7" s="190">
        <v>5</v>
      </c>
      <c r="B7" s="186" t="s">
        <v>538</v>
      </c>
      <c r="C7" s="191">
        <v>980</v>
      </c>
    </row>
    <row r="8" spans="1:3" ht="20.25" x14ac:dyDescent="0.3">
      <c r="A8" s="190">
        <v>6</v>
      </c>
      <c r="B8" s="186" t="s">
        <v>539</v>
      </c>
      <c r="C8" s="191">
        <v>6300</v>
      </c>
    </row>
    <row r="9" spans="1:3" ht="36.75" x14ac:dyDescent="0.3">
      <c r="A9" s="190">
        <v>7</v>
      </c>
      <c r="B9" s="186" t="s">
        <v>540</v>
      </c>
      <c r="C9" s="191">
        <v>2700</v>
      </c>
    </row>
    <row r="10" spans="1:3" ht="20.25" x14ac:dyDescent="0.3">
      <c r="A10" s="190">
        <v>8</v>
      </c>
      <c r="B10" s="186" t="s">
        <v>541</v>
      </c>
      <c r="C10" s="191">
        <v>10500</v>
      </c>
    </row>
    <row r="11" spans="1:3" ht="20.25" x14ac:dyDescent="0.3">
      <c r="A11" s="190">
        <v>9</v>
      </c>
      <c r="B11" s="186" t="s">
        <v>542</v>
      </c>
      <c r="C11" s="191">
        <v>3600</v>
      </c>
    </row>
    <row r="12" spans="1:3" x14ac:dyDescent="0.2">
      <c r="A12" s="192"/>
      <c r="B12" s="193"/>
      <c r="C12" s="194"/>
    </row>
    <row r="13" spans="1:3" ht="15" thickBot="1" x14ac:dyDescent="0.25">
      <c r="A13" s="192"/>
      <c r="B13" s="193"/>
      <c r="C13" s="194"/>
    </row>
    <row r="14" spans="1:3" ht="23.25" x14ac:dyDescent="0.35">
      <c r="A14" s="314" t="s">
        <v>471</v>
      </c>
      <c r="B14" s="286"/>
      <c r="C14" s="187">
        <v>14600</v>
      </c>
    </row>
    <row r="15" spans="1:3" ht="20.25" x14ac:dyDescent="0.3">
      <c r="A15" s="190">
        <v>1</v>
      </c>
      <c r="B15" s="186" t="s">
        <v>543</v>
      </c>
      <c r="C15" s="191">
        <v>4200</v>
      </c>
    </row>
    <row r="16" spans="1:3" ht="20.25" x14ac:dyDescent="0.3">
      <c r="A16" s="190">
        <v>2</v>
      </c>
      <c r="B16" s="186" t="s">
        <v>544</v>
      </c>
      <c r="C16" s="191">
        <v>1500</v>
      </c>
    </row>
    <row r="17" spans="1:3" ht="20.25" x14ac:dyDescent="0.3">
      <c r="A17" s="190">
        <v>3</v>
      </c>
      <c r="B17" s="186" t="s">
        <v>260</v>
      </c>
      <c r="C17" s="191">
        <v>1500</v>
      </c>
    </row>
    <row r="18" spans="1:3" ht="20.25" x14ac:dyDescent="0.3">
      <c r="A18" s="190">
        <v>4</v>
      </c>
      <c r="B18" s="186" t="s">
        <v>545</v>
      </c>
      <c r="C18" s="191">
        <v>3500</v>
      </c>
    </row>
    <row r="19" spans="1:3" ht="20.25" x14ac:dyDescent="0.3">
      <c r="A19" s="190">
        <v>5</v>
      </c>
      <c r="B19" s="186" t="s">
        <v>546</v>
      </c>
      <c r="C19" s="191">
        <v>1500</v>
      </c>
    </row>
    <row r="20" spans="1:3" ht="20.25" x14ac:dyDescent="0.3">
      <c r="A20" s="190">
        <v>6</v>
      </c>
      <c r="B20" s="186" t="s">
        <v>547</v>
      </c>
      <c r="C20" s="191">
        <v>2400</v>
      </c>
    </row>
    <row r="21" spans="1:3" x14ac:dyDescent="0.2">
      <c r="A21" s="192"/>
      <c r="B21" s="193"/>
      <c r="C21" s="194"/>
    </row>
    <row r="22" spans="1:3" ht="15" thickBot="1" x14ac:dyDescent="0.25">
      <c r="A22" s="192"/>
      <c r="B22" s="193"/>
      <c r="C22" s="194"/>
    </row>
    <row r="23" spans="1:3" ht="23.25" x14ac:dyDescent="0.35">
      <c r="A23" s="315" t="s">
        <v>474</v>
      </c>
      <c r="B23" s="288"/>
      <c r="C23" s="187">
        <v>21500</v>
      </c>
    </row>
    <row r="24" spans="1:3" ht="20.25" x14ac:dyDescent="0.3">
      <c r="A24" s="190">
        <v>1</v>
      </c>
      <c r="B24" s="186" t="s">
        <v>548</v>
      </c>
      <c r="C24" s="191">
        <v>10000</v>
      </c>
    </row>
    <row r="25" spans="1:3" ht="20.25" x14ac:dyDescent="0.3">
      <c r="A25" s="190">
        <v>2</v>
      </c>
      <c r="B25" s="186" t="s">
        <v>549</v>
      </c>
      <c r="C25" s="191">
        <v>4000</v>
      </c>
    </row>
    <row r="26" spans="1:3" ht="20.25" x14ac:dyDescent="0.3">
      <c r="A26" s="195">
        <v>3</v>
      </c>
      <c r="B26" s="188" t="s">
        <v>550</v>
      </c>
      <c r="C26" s="196">
        <v>3500</v>
      </c>
    </row>
    <row r="27" spans="1:3" ht="20.25" x14ac:dyDescent="0.3">
      <c r="A27" s="190">
        <v>4</v>
      </c>
      <c r="B27" s="186" t="s">
        <v>551</v>
      </c>
      <c r="C27" s="191">
        <v>4000</v>
      </c>
    </row>
    <row r="28" spans="1:3" ht="21" thickBot="1" x14ac:dyDescent="0.35">
      <c r="A28" s="197"/>
      <c r="B28" s="189"/>
      <c r="C28" s="198"/>
    </row>
    <row r="29" spans="1:3" ht="23.25" x14ac:dyDescent="0.35">
      <c r="A29" s="316" t="s">
        <v>476</v>
      </c>
      <c r="B29" s="290"/>
      <c r="C29" s="187">
        <v>6000</v>
      </c>
    </row>
    <row r="30" spans="1:3" ht="20.25" x14ac:dyDescent="0.3">
      <c r="A30" s="190">
        <v>1</v>
      </c>
      <c r="B30" s="186" t="s">
        <v>552</v>
      </c>
      <c r="C30" s="191">
        <v>1000</v>
      </c>
    </row>
    <row r="31" spans="1:3" ht="20.25" x14ac:dyDescent="0.3">
      <c r="A31" s="190">
        <v>2</v>
      </c>
      <c r="B31" s="186" t="s">
        <v>553</v>
      </c>
      <c r="C31" s="191">
        <v>5000</v>
      </c>
    </row>
    <row r="32" spans="1:3" x14ac:dyDescent="0.2">
      <c r="A32" s="192"/>
      <c r="B32" s="193"/>
      <c r="C32" s="194"/>
    </row>
    <row r="33" spans="1:3" ht="15" thickBot="1" x14ac:dyDescent="0.25">
      <c r="A33" s="192"/>
      <c r="B33" s="193"/>
      <c r="C33" s="194"/>
    </row>
    <row r="34" spans="1:3" ht="21" thickBot="1" x14ac:dyDescent="0.35">
      <c r="A34" s="201"/>
      <c r="B34" s="199" t="s">
        <v>502</v>
      </c>
      <c r="C34" s="200">
        <v>83980</v>
      </c>
    </row>
  </sheetData>
  <mergeCells count="5">
    <mergeCell ref="A2:B2"/>
    <mergeCell ref="A14:B14"/>
    <mergeCell ref="A23:B23"/>
    <mergeCell ref="A29:B29"/>
    <mergeCell ref="A1:C1"/>
  </mergeCells>
  <pageMargins left="0.7" right="0.7" top="0.75" bottom="0.75" header="0.3" footer="0.3"/>
  <pageSetup paperSize="9" scale="94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S100"/>
  <sheetViews>
    <sheetView rightToLeft="1" topLeftCell="D31" workbookViewId="0">
      <selection activeCell="J18" sqref="J18"/>
    </sheetView>
  </sheetViews>
  <sheetFormatPr defaultColWidth="14.375" defaultRowHeight="15" customHeight="1" x14ac:dyDescent="0.2"/>
  <cols>
    <col min="1" max="1" width="2.75" customWidth="1"/>
    <col min="2" max="2" width="9.625" customWidth="1"/>
    <col min="3" max="3" width="32" customWidth="1"/>
    <col min="4" max="4" width="13.375" customWidth="1"/>
    <col min="5" max="5" width="7.375" customWidth="1"/>
    <col min="6" max="6" width="12.375" customWidth="1"/>
    <col min="7" max="7" width="14" customWidth="1"/>
    <col min="8" max="8" width="10" customWidth="1"/>
    <col min="9" max="9" width="13.25" customWidth="1"/>
    <col min="10" max="10" width="14.25" customWidth="1"/>
    <col min="11" max="11" width="15.75" customWidth="1"/>
    <col min="12" max="12" width="19.625" customWidth="1"/>
    <col min="13" max="13" width="16.125" customWidth="1"/>
    <col min="14" max="19" width="8.75" customWidth="1"/>
  </cols>
  <sheetData>
    <row r="1" spans="1:19" ht="13.5" customHeight="1" x14ac:dyDescent="0.25">
      <c r="A1" s="19"/>
      <c r="B1" s="19"/>
      <c r="C1" s="20"/>
      <c r="D1" s="19"/>
      <c r="E1" s="19"/>
      <c r="F1" s="19"/>
      <c r="G1" s="21"/>
      <c r="H1" s="19"/>
      <c r="I1" s="19"/>
      <c r="J1" s="21"/>
      <c r="K1" s="22"/>
      <c r="L1" s="19"/>
      <c r="M1" s="19"/>
      <c r="N1" s="19"/>
      <c r="O1" s="19"/>
      <c r="P1" s="19"/>
      <c r="Q1" s="19"/>
      <c r="R1" s="19"/>
      <c r="S1" s="19"/>
    </row>
    <row r="2" spans="1:19" ht="60" customHeight="1" x14ac:dyDescent="0.2">
      <c r="B2" s="217" t="s">
        <v>479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</row>
    <row r="3" spans="1:19" ht="9" customHeight="1" x14ac:dyDescent="0.2">
      <c r="A3" s="19"/>
      <c r="B3" s="23"/>
      <c r="C3" s="24"/>
      <c r="D3" s="23"/>
      <c r="E3" s="23"/>
      <c r="F3" s="23"/>
      <c r="G3" s="23"/>
      <c r="H3" s="23"/>
      <c r="I3" s="23"/>
      <c r="J3" s="23"/>
      <c r="K3" s="25"/>
      <c r="L3" s="23"/>
      <c r="M3" s="23"/>
      <c r="N3" s="19"/>
      <c r="O3" s="19"/>
      <c r="P3" s="19"/>
      <c r="Q3" s="19"/>
      <c r="R3" s="19"/>
      <c r="S3" s="19"/>
    </row>
    <row r="4" spans="1:19" ht="54" customHeight="1" x14ac:dyDescent="0.3">
      <c r="A4" s="26"/>
      <c r="B4" s="214" t="s">
        <v>29</v>
      </c>
      <c r="C4" s="204"/>
      <c r="D4" s="27" t="s">
        <v>30</v>
      </c>
      <c r="E4" s="215" t="s">
        <v>31</v>
      </c>
      <c r="F4" s="203"/>
      <c r="G4" s="203"/>
      <c r="H4" s="203"/>
      <c r="I4" s="203"/>
      <c r="J4" s="204"/>
      <c r="K4" s="28" t="s">
        <v>32</v>
      </c>
      <c r="L4" s="215" t="s">
        <v>33</v>
      </c>
      <c r="M4" s="204"/>
      <c r="O4" s="18"/>
    </row>
    <row r="5" spans="1:19" ht="45" customHeight="1" x14ac:dyDescent="0.3">
      <c r="A5" s="26"/>
      <c r="B5" s="215" t="s">
        <v>34</v>
      </c>
      <c r="C5" s="204"/>
      <c r="D5" s="27" t="s">
        <v>35</v>
      </c>
      <c r="E5" s="215" t="s">
        <v>36</v>
      </c>
      <c r="F5" s="203"/>
      <c r="G5" s="203"/>
      <c r="H5" s="203"/>
      <c r="I5" s="203"/>
      <c r="J5" s="204"/>
      <c r="K5" s="28" t="s">
        <v>480</v>
      </c>
      <c r="L5" s="215">
        <v>28</v>
      </c>
      <c r="M5" s="204"/>
      <c r="O5" s="18"/>
    </row>
    <row r="6" spans="1:19" ht="31.5" customHeight="1" x14ac:dyDescent="0.2">
      <c r="A6" s="5"/>
      <c r="B6" s="216" t="s">
        <v>37</v>
      </c>
      <c r="C6" s="216" t="s">
        <v>38</v>
      </c>
      <c r="D6" s="216" t="s">
        <v>39</v>
      </c>
      <c r="E6" s="216" t="s">
        <v>40</v>
      </c>
      <c r="F6" s="216" t="s">
        <v>41</v>
      </c>
      <c r="G6" s="219" t="s">
        <v>42</v>
      </c>
      <c r="H6" s="204"/>
      <c r="I6" s="219" t="s">
        <v>43</v>
      </c>
      <c r="J6" s="204"/>
      <c r="K6" s="220" t="s">
        <v>44</v>
      </c>
      <c r="L6" s="219" t="s">
        <v>45</v>
      </c>
      <c r="M6" s="204"/>
      <c r="N6" s="18"/>
      <c r="O6" s="18"/>
      <c r="P6" s="18"/>
      <c r="Q6" s="18"/>
      <c r="R6" s="18"/>
      <c r="S6" s="5"/>
    </row>
    <row r="7" spans="1:19" ht="37.5" customHeight="1" x14ac:dyDescent="0.2">
      <c r="A7" s="5"/>
      <c r="B7" s="206"/>
      <c r="C7" s="206"/>
      <c r="D7" s="206"/>
      <c r="E7" s="206"/>
      <c r="F7" s="206"/>
      <c r="G7" s="29" t="s">
        <v>46</v>
      </c>
      <c r="H7" s="29" t="s">
        <v>47</v>
      </c>
      <c r="I7" s="30" t="s">
        <v>48</v>
      </c>
      <c r="J7" s="30" t="s">
        <v>49</v>
      </c>
      <c r="K7" s="206"/>
      <c r="L7" s="30" t="s">
        <v>50</v>
      </c>
      <c r="M7" s="30" t="s">
        <v>51</v>
      </c>
      <c r="N7" s="18"/>
      <c r="O7" s="18"/>
      <c r="P7" s="18"/>
      <c r="Q7" s="18"/>
      <c r="R7" s="18"/>
      <c r="S7" s="5"/>
    </row>
    <row r="8" spans="1:19" ht="40.5" customHeight="1" x14ac:dyDescent="0.2">
      <c r="A8" s="18"/>
      <c r="B8" s="31">
        <v>1</v>
      </c>
      <c r="C8" s="32" t="s">
        <v>52</v>
      </c>
      <c r="D8" s="32" t="s">
        <v>53</v>
      </c>
      <c r="E8" s="31">
        <v>1</v>
      </c>
      <c r="F8" s="31">
        <v>1.2</v>
      </c>
      <c r="G8" s="32" t="s">
        <v>54</v>
      </c>
      <c r="H8" s="31">
        <v>2</v>
      </c>
      <c r="I8" s="32" t="s">
        <v>55</v>
      </c>
      <c r="J8" s="32" t="s">
        <v>56</v>
      </c>
      <c r="K8" s="33">
        <v>0</v>
      </c>
      <c r="L8" s="31" t="s">
        <v>57</v>
      </c>
      <c r="M8" s="31">
        <v>0</v>
      </c>
      <c r="N8" s="18"/>
      <c r="O8" s="18"/>
      <c r="P8" s="18"/>
      <c r="Q8" s="18"/>
      <c r="R8" s="18"/>
      <c r="S8" s="18"/>
    </row>
    <row r="9" spans="1:19" ht="40.5" customHeight="1" x14ac:dyDescent="0.2">
      <c r="A9" s="34"/>
      <c r="B9" s="31">
        <v>2</v>
      </c>
      <c r="C9" s="32" t="s">
        <v>58</v>
      </c>
      <c r="D9" s="32" t="s">
        <v>59</v>
      </c>
      <c r="E9" s="31">
        <v>1</v>
      </c>
      <c r="F9" s="31">
        <v>1</v>
      </c>
      <c r="G9" s="31" t="s">
        <v>57</v>
      </c>
      <c r="H9" s="31" t="s">
        <v>57</v>
      </c>
      <c r="I9" s="31" t="s">
        <v>57</v>
      </c>
      <c r="J9" s="31" t="s">
        <v>57</v>
      </c>
      <c r="K9" s="33">
        <v>0</v>
      </c>
      <c r="L9" s="31" t="s">
        <v>57</v>
      </c>
      <c r="M9" s="31">
        <v>0</v>
      </c>
      <c r="N9" s="34"/>
      <c r="O9" s="34"/>
      <c r="P9" s="34"/>
      <c r="Q9" s="34"/>
      <c r="R9" s="34"/>
      <c r="S9" s="34"/>
    </row>
    <row r="10" spans="1:19" ht="40.5" customHeight="1" x14ac:dyDescent="0.2">
      <c r="A10" s="34"/>
      <c r="B10" s="31">
        <v>3</v>
      </c>
      <c r="C10" s="32" t="s">
        <v>60</v>
      </c>
      <c r="D10" s="32" t="s">
        <v>61</v>
      </c>
      <c r="E10" s="31">
        <v>1</v>
      </c>
      <c r="F10" s="31">
        <v>12</v>
      </c>
      <c r="G10" s="31" t="s">
        <v>57</v>
      </c>
      <c r="H10" s="31" t="s">
        <v>57</v>
      </c>
      <c r="I10" s="32" t="s">
        <v>62</v>
      </c>
      <c r="J10" s="32" t="s">
        <v>63</v>
      </c>
      <c r="K10" s="33">
        <v>10000</v>
      </c>
      <c r="L10" s="32" t="s">
        <v>64</v>
      </c>
      <c r="M10" s="31">
        <v>10000</v>
      </c>
      <c r="N10" s="34"/>
      <c r="O10" s="34"/>
      <c r="P10" s="34"/>
      <c r="Q10" s="34"/>
      <c r="R10" s="34"/>
      <c r="S10" s="34"/>
    </row>
    <row r="11" spans="1:19" ht="40.5" customHeight="1" x14ac:dyDescent="0.2">
      <c r="A11" s="34"/>
      <c r="B11" s="31">
        <v>4</v>
      </c>
      <c r="C11" s="32" t="s">
        <v>65</v>
      </c>
      <c r="D11" s="32" t="s">
        <v>66</v>
      </c>
      <c r="E11" s="31">
        <v>12</v>
      </c>
      <c r="F11" s="32" t="s">
        <v>67</v>
      </c>
      <c r="G11" s="32" t="s">
        <v>68</v>
      </c>
      <c r="H11" s="31">
        <v>1</v>
      </c>
      <c r="I11" s="32" t="s">
        <v>69</v>
      </c>
      <c r="J11" s="32" t="s">
        <v>69</v>
      </c>
      <c r="K11" s="33">
        <v>0</v>
      </c>
      <c r="L11" s="31" t="s">
        <v>57</v>
      </c>
      <c r="M11" s="31">
        <v>0</v>
      </c>
      <c r="N11" s="34"/>
      <c r="O11" s="34"/>
      <c r="P11" s="34"/>
      <c r="Q11" s="34"/>
      <c r="R11" s="34"/>
      <c r="S11" s="34"/>
    </row>
    <row r="12" spans="1:19" ht="19.5" customHeight="1" x14ac:dyDescent="0.2">
      <c r="A12" s="19"/>
      <c r="B12" s="35"/>
      <c r="C12" s="24"/>
      <c r="D12" s="36"/>
      <c r="E12" s="36"/>
      <c r="F12" s="37"/>
      <c r="G12" s="37"/>
      <c r="H12" s="36"/>
      <c r="I12" s="36"/>
      <c r="J12" s="36"/>
      <c r="K12" s="38"/>
      <c r="L12" s="36"/>
      <c r="M12" s="36"/>
      <c r="N12" s="19"/>
      <c r="O12" s="19"/>
      <c r="P12" s="19"/>
      <c r="Q12" s="19"/>
      <c r="R12" s="19"/>
      <c r="S12" s="19"/>
    </row>
    <row r="13" spans="1:19" ht="54" customHeight="1" x14ac:dyDescent="0.3">
      <c r="A13" s="39"/>
      <c r="B13" s="214" t="s">
        <v>29</v>
      </c>
      <c r="C13" s="204"/>
      <c r="D13" s="27" t="s">
        <v>30</v>
      </c>
      <c r="E13" s="215" t="s">
        <v>31</v>
      </c>
      <c r="F13" s="203"/>
      <c r="G13" s="203"/>
      <c r="H13" s="203"/>
      <c r="I13" s="203"/>
      <c r="J13" s="204"/>
      <c r="K13" s="28" t="s">
        <v>32</v>
      </c>
      <c r="L13" s="215" t="s">
        <v>70</v>
      </c>
      <c r="M13" s="204"/>
      <c r="N13" s="39"/>
      <c r="O13" s="39"/>
      <c r="P13" s="39"/>
      <c r="Q13" s="39"/>
      <c r="R13" s="39"/>
      <c r="S13" s="39"/>
    </row>
    <row r="14" spans="1:19" ht="45" customHeight="1" x14ac:dyDescent="0.3">
      <c r="A14" s="39"/>
      <c r="B14" s="215" t="s">
        <v>34</v>
      </c>
      <c r="C14" s="204"/>
      <c r="D14" s="27" t="s">
        <v>35</v>
      </c>
      <c r="E14" s="215" t="s">
        <v>71</v>
      </c>
      <c r="F14" s="203"/>
      <c r="G14" s="203"/>
      <c r="H14" s="203"/>
      <c r="I14" s="203"/>
      <c r="J14" s="204"/>
      <c r="K14" s="28" t="s">
        <v>480</v>
      </c>
      <c r="L14" s="215">
        <v>3</v>
      </c>
      <c r="M14" s="204"/>
      <c r="N14" s="39"/>
      <c r="O14" s="39"/>
      <c r="P14" s="39"/>
      <c r="Q14" s="39"/>
      <c r="R14" s="39"/>
      <c r="S14" s="39"/>
    </row>
    <row r="15" spans="1:19" ht="31.5" customHeight="1" x14ac:dyDescent="0.2">
      <c r="B15" s="216" t="s">
        <v>37</v>
      </c>
      <c r="C15" s="216" t="s">
        <v>38</v>
      </c>
      <c r="D15" s="216" t="s">
        <v>39</v>
      </c>
      <c r="E15" s="216" t="s">
        <v>40</v>
      </c>
      <c r="F15" s="216" t="s">
        <v>41</v>
      </c>
      <c r="G15" s="219" t="s">
        <v>42</v>
      </c>
      <c r="H15" s="204"/>
      <c r="I15" s="219" t="s">
        <v>43</v>
      </c>
      <c r="J15" s="204"/>
      <c r="K15" s="220" t="s">
        <v>44</v>
      </c>
      <c r="L15" s="219" t="s">
        <v>45</v>
      </c>
      <c r="M15" s="204"/>
    </row>
    <row r="16" spans="1:19" ht="37.5" customHeight="1" x14ac:dyDescent="0.2">
      <c r="B16" s="206"/>
      <c r="C16" s="206"/>
      <c r="D16" s="206"/>
      <c r="E16" s="206"/>
      <c r="F16" s="206"/>
      <c r="G16" s="29" t="s">
        <v>46</v>
      </c>
      <c r="H16" s="29" t="s">
        <v>47</v>
      </c>
      <c r="I16" s="30" t="s">
        <v>48</v>
      </c>
      <c r="J16" s="30" t="s">
        <v>49</v>
      </c>
      <c r="K16" s="206"/>
      <c r="L16" s="30" t="s">
        <v>50</v>
      </c>
      <c r="M16" s="30" t="s">
        <v>51</v>
      </c>
    </row>
    <row r="17" spans="1:19" ht="18" customHeight="1" x14ac:dyDescent="0.2">
      <c r="A17" s="18"/>
      <c r="B17" s="31">
        <v>5</v>
      </c>
      <c r="C17" s="32" t="s">
        <v>72</v>
      </c>
      <c r="D17" s="32" t="s">
        <v>53</v>
      </c>
      <c r="E17" s="31">
        <v>1</v>
      </c>
      <c r="F17" s="31" t="s">
        <v>73</v>
      </c>
      <c r="G17" s="32" t="s">
        <v>74</v>
      </c>
      <c r="H17" s="31">
        <v>6</v>
      </c>
      <c r="I17" s="32" t="s">
        <v>75</v>
      </c>
      <c r="J17" s="32" t="s">
        <v>76</v>
      </c>
      <c r="K17" s="33">
        <v>4000</v>
      </c>
      <c r="L17" s="31" t="s">
        <v>485</v>
      </c>
      <c r="M17" s="31">
        <v>4000</v>
      </c>
      <c r="N17" s="18"/>
      <c r="O17" s="18"/>
      <c r="P17" s="18"/>
      <c r="Q17" s="18"/>
      <c r="R17" s="18"/>
      <c r="S17" s="18"/>
    </row>
    <row r="18" spans="1:19" ht="19.5" customHeight="1" x14ac:dyDescent="0.2">
      <c r="A18" s="19"/>
      <c r="B18" s="35"/>
      <c r="C18" s="24"/>
      <c r="D18" s="36"/>
      <c r="E18" s="36"/>
      <c r="F18" s="37"/>
      <c r="G18" s="37"/>
      <c r="H18" s="36"/>
      <c r="I18" s="40"/>
      <c r="J18" s="36"/>
      <c r="K18" s="38"/>
      <c r="L18" s="36"/>
      <c r="M18" s="41"/>
      <c r="N18" s="19"/>
      <c r="O18" s="19"/>
      <c r="P18" s="19"/>
      <c r="Q18" s="19"/>
      <c r="R18" s="19"/>
      <c r="S18" s="19"/>
    </row>
    <row r="19" spans="1:19" ht="54" customHeight="1" x14ac:dyDescent="0.3">
      <c r="A19" s="39"/>
      <c r="B19" s="214" t="s">
        <v>29</v>
      </c>
      <c r="C19" s="204"/>
      <c r="D19" s="27" t="s">
        <v>30</v>
      </c>
      <c r="E19" s="215" t="s">
        <v>31</v>
      </c>
      <c r="F19" s="203"/>
      <c r="G19" s="203"/>
      <c r="H19" s="203"/>
      <c r="I19" s="203"/>
      <c r="J19" s="204"/>
      <c r="K19" s="28" t="s">
        <v>32</v>
      </c>
      <c r="L19" s="215" t="s">
        <v>77</v>
      </c>
      <c r="M19" s="204"/>
      <c r="N19" s="39"/>
      <c r="O19" s="39"/>
      <c r="P19" s="39"/>
      <c r="Q19" s="39"/>
      <c r="R19" s="39"/>
      <c r="S19" s="39"/>
    </row>
    <row r="20" spans="1:19" ht="45" customHeight="1" x14ac:dyDescent="0.3">
      <c r="A20" s="39"/>
      <c r="B20" s="215" t="s">
        <v>34</v>
      </c>
      <c r="C20" s="204"/>
      <c r="D20" s="27" t="s">
        <v>35</v>
      </c>
      <c r="E20" s="215" t="s">
        <v>78</v>
      </c>
      <c r="F20" s="203"/>
      <c r="G20" s="203"/>
      <c r="H20" s="203"/>
      <c r="I20" s="203"/>
      <c r="J20" s="204"/>
      <c r="K20" s="28" t="s">
        <v>480</v>
      </c>
      <c r="L20" s="215">
        <v>2</v>
      </c>
      <c r="M20" s="204"/>
      <c r="N20" s="39"/>
      <c r="O20" s="39"/>
      <c r="P20" s="39"/>
      <c r="Q20" s="39"/>
      <c r="R20" s="39"/>
      <c r="S20" s="39"/>
    </row>
    <row r="21" spans="1:19" ht="31.5" customHeight="1" x14ac:dyDescent="0.2">
      <c r="B21" s="216" t="s">
        <v>37</v>
      </c>
      <c r="C21" s="216" t="s">
        <v>38</v>
      </c>
      <c r="D21" s="216" t="s">
        <v>39</v>
      </c>
      <c r="E21" s="216" t="s">
        <v>40</v>
      </c>
      <c r="F21" s="216" t="s">
        <v>41</v>
      </c>
      <c r="G21" s="219" t="s">
        <v>42</v>
      </c>
      <c r="H21" s="204"/>
      <c r="I21" s="219" t="s">
        <v>43</v>
      </c>
      <c r="J21" s="204"/>
      <c r="K21" s="220" t="s">
        <v>44</v>
      </c>
      <c r="L21" s="219" t="s">
        <v>45</v>
      </c>
      <c r="M21" s="204"/>
    </row>
    <row r="22" spans="1:19" ht="37.5" customHeight="1" x14ac:dyDescent="0.2">
      <c r="B22" s="206"/>
      <c r="C22" s="206"/>
      <c r="D22" s="206"/>
      <c r="E22" s="206"/>
      <c r="F22" s="206"/>
      <c r="G22" s="29" t="s">
        <v>46</v>
      </c>
      <c r="H22" s="29" t="s">
        <v>47</v>
      </c>
      <c r="I22" s="30" t="s">
        <v>48</v>
      </c>
      <c r="J22" s="30" t="s">
        <v>49</v>
      </c>
      <c r="K22" s="206"/>
      <c r="L22" s="30" t="s">
        <v>50</v>
      </c>
      <c r="M22" s="30" t="s">
        <v>51</v>
      </c>
    </row>
    <row r="23" spans="1:19" ht="81" customHeight="1" x14ac:dyDescent="0.2">
      <c r="B23" s="31">
        <v>6</v>
      </c>
      <c r="C23" s="32" t="s">
        <v>79</v>
      </c>
      <c r="D23" s="32" t="s">
        <v>59</v>
      </c>
      <c r="E23" s="31">
        <v>1</v>
      </c>
      <c r="F23" s="32" t="s">
        <v>80</v>
      </c>
      <c r="G23" s="32" t="s">
        <v>81</v>
      </c>
      <c r="H23" s="31">
        <v>12</v>
      </c>
      <c r="I23" s="32" t="s">
        <v>82</v>
      </c>
      <c r="J23" s="32" t="s">
        <v>83</v>
      </c>
      <c r="K23" s="33">
        <v>3500</v>
      </c>
      <c r="L23" s="32" t="s">
        <v>84</v>
      </c>
      <c r="M23" s="31" t="s">
        <v>481</v>
      </c>
    </row>
    <row r="24" spans="1:19" ht="15.75" customHeight="1" x14ac:dyDescent="0.2">
      <c r="B24" s="42"/>
      <c r="C24" s="43"/>
      <c r="D24" s="31"/>
      <c r="E24" s="31"/>
      <c r="F24" s="31"/>
      <c r="G24" s="31"/>
      <c r="H24" s="31"/>
      <c r="I24" s="31"/>
      <c r="J24" s="31"/>
      <c r="K24" s="33"/>
      <c r="L24" s="42"/>
      <c r="M24" s="43"/>
    </row>
    <row r="25" spans="1:19" ht="54" customHeight="1" x14ac:dyDescent="0.3">
      <c r="A25" s="39"/>
      <c r="B25" s="214" t="s">
        <v>29</v>
      </c>
      <c r="C25" s="204"/>
      <c r="D25" s="27" t="s">
        <v>30</v>
      </c>
      <c r="E25" s="215" t="s">
        <v>31</v>
      </c>
      <c r="F25" s="203"/>
      <c r="G25" s="203"/>
      <c r="H25" s="203"/>
      <c r="I25" s="203"/>
      <c r="J25" s="204"/>
      <c r="K25" s="28" t="s">
        <v>32</v>
      </c>
      <c r="L25" s="215" t="s">
        <v>33</v>
      </c>
      <c r="M25" s="204"/>
      <c r="N25" s="39"/>
      <c r="O25" s="39"/>
      <c r="P25" s="39"/>
      <c r="Q25" s="39"/>
      <c r="R25" s="39"/>
      <c r="S25" s="39"/>
    </row>
    <row r="26" spans="1:19" ht="45" customHeight="1" x14ac:dyDescent="0.3">
      <c r="A26" s="39"/>
      <c r="B26" s="215" t="s">
        <v>34</v>
      </c>
      <c r="C26" s="204"/>
      <c r="D26" s="27" t="s">
        <v>35</v>
      </c>
      <c r="E26" s="215" t="s">
        <v>85</v>
      </c>
      <c r="F26" s="203"/>
      <c r="G26" s="203"/>
      <c r="H26" s="203"/>
      <c r="I26" s="203"/>
      <c r="J26" s="204"/>
      <c r="K26" s="28" t="s">
        <v>480</v>
      </c>
      <c r="L26" s="215">
        <v>98</v>
      </c>
      <c r="M26" s="204"/>
      <c r="N26" s="39"/>
      <c r="O26" s="39"/>
      <c r="P26" s="39"/>
      <c r="Q26" s="39"/>
      <c r="R26" s="39"/>
      <c r="S26" s="39"/>
    </row>
    <row r="27" spans="1:19" ht="31.5" customHeight="1" x14ac:dyDescent="0.2">
      <c r="B27" s="216" t="s">
        <v>37</v>
      </c>
      <c r="C27" s="216" t="s">
        <v>38</v>
      </c>
      <c r="D27" s="216" t="s">
        <v>39</v>
      </c>
      <c r="E27" s="216" t="s">
        <v>40</v>
      </c>
      <c r="F27" s="216" t="s">
        <v>41</v>
      </c>
      <c r="G27" s="219" t="s">
        <v>42</v>
      </c>
      <c r="H27" s="204"/>
      <c r="I27" s="219" t="s">
        <v>43</v>
      </c>
      <c r="J27" s="204"/>
      <c r="K27" s="220" t="s">
        <v>44</v>
      </c>
      <c r="L27" s="219" t="s">
        <v>45</v>
      </c>
      <c r="M27" s="204"/>
    </row>
    <row r="28" spans="1:19" ht="37.5" customHeight="1" x14ac:dyDescent="0.2">
      <c r="B28" s="206"/>
      <c r="C28" s="206"/>
      <c r="D28" s="206"/>
      <c r="E28" s="206"/>
      <c r="F28" s="206"/>
      <c r="G28" s="29" t="s">
        <v>46</v>
      </c>
      <c r="H28" s="29" t="s">
        <v>47</v>
      </c>
      <c r="I28" s="30" t="s">
        <v>48</v>
      </c>
      <c r="J28" s="30" t="s">
        <v>49</v>
      </c>
      <c r="K28" s="206"/>
      <c r="L28" s="30" t="s">
        <v>50</v>
      </c>
      <c r="M28" s="30" t="s">
        <v>51</v>
      </c>
    </row>
    <row r="29" spans="1:19" ht="35.25" customHeight="1" x14ac:dyDescent="0.2">
      <c r="A29" s="18"/>
      <c r="B29" s="31">
        <v>7</v>
      </c>
      <c r="C29" s="32" t="s">
        <v>86</v>
      </c>
      <c r="D29" s="32" t="s">
        <v>53</v>
      </c>
      <c r="E29" s="31">
        <v>12</v>
      </c>
      <c r="F29" s="32" t="s">
        <v>67</v>
      </c>
      <c r="G29" s="32" t="s">
        <v>81</v>
      </c>
      <c r="H29" s="31">
        <v>2</v>
      </c>
      <c r="I29" s="31" t="s">
        <v>57</v>
      </c>
      <c r="J29" s="31" t="s">
        <v>57</v>
      </c>
      <c r="K29" s="33">
        <v>0</v>
      </c>
      <c r="L29" s="31" t="s">
        <v>57</v>
      </c>
      <c r="M29" s="31">
        <v>0</v>
      </c>
      <c r="N29" s="18"/>
      <c r="O29" s="18"/>
      <c r="P29" s="18"/>
      <c r="Q29" s="18"/>
      <c r="R29" s="18"/>
      <c r="S29" s="18"/>
    </row>
    <row r="30" spans="1:19" ht="35.25" customHeight="1" x14ac:dyDescent="0.2">
      <c r="A30" s="18"/>
      <c r="B30" s="31">
        <v>8</v>
      </c>
      <c r="C30" s="32" t="s">
        <v>87</v>
      </c>
      <c r="D30" s="32" t="s">
        <v>88</v>
      </c>
      <c r="E30" s="31">
        <v>4</v>
      </c>
      <c r="F30" s="31" t="s">
        <v>89</v>
      </c>
      <c r="G30" s="32" t="s">
        <v>90</v>
      </c>
      <c r="H30" s="31">
        <v>3</v>
      </c>
      <c r="I30" s="32" t="s">
        <v>91</v>
      </c>
      <c r="J30" s="32" t="s">
        <v>92</v>
      </c>
      <c r="K30" s="33">
        <v>4000</v>
      </c>
      <c r="L30" s="32" t="s">
        <v>92</v>
      </c>
      <c r="M30" s="31">
        <v>4000</v>
      </c>
      <c r="N30" s="18"/>
      <c r="O30" s="18"/>
      <c r="P30" s="18"/>
      <c r="Q30" s="18"/>
      <c r="R30" s="18"/>
      <c r="S30" s="18"/>
    </row>
    <row r="31" spans="1:19" ht="19.5" customHeight="1" x14ac:dyDescent="0.2">
      <c r="A31" s="19"/>
      <c r="B31" s="35"/>
      <c r="C31" s="24"/>
      <c r="D31" s="36"/>
      <c r="E31" s="36"/>
      <c r="F31" s="44"/>
      <c r="G31" s="37"/>
      <c r="H31" s="36"/>
      <c r="I31" s="36"/>
      <c r="J31" s="36"/>
      <c r="K31" s="38"/>
      <c r="L31" s="36"/>
      <c r="M31" s="36"/>
      <c r="N31" s="19"/>
      <c r="O31" s="19"/>
      <c r="P31" s="19"/>
      <c r="Q31" s="19"/>
      <c r="R31" s="19"/>
      <c r="S31" s="19"/>
    </row>
    <row r="32" spans="1:19" ht="54" customHeight="1" x14ac:dyDescent="0.3">
      <c r="A32" s="39"/>
      <c r="B32" s="214" t="s">
        <v>29</v>
      </c>
      <c r="C32" s="204"/>
      <c r="D32" s="27" t="s">
        <v>30</v>
      </c>
      <c r="E32" s="215" t="s">
        <v>26</v>
      </c>
      <c r="F32" s="203"/>
      <c r="G32" s="203"/>
      <c r="H32" s="203"/>
      <c r="I32" s="203"/>
      <c r="J32" s="204"/>
      <c r="K32" s="28" t="s">
        <v>32</v>
      </c>
      <c r="L32" s="215" t="s">
        <v>93</v>
      </c>
      <c r="M32" s="204"/>
      <c r="N32" s="39"/>
      <c r="O32" s="39"/>
      <c r="P32" s="39"/>
      <c r="Q32" s="39"/>
      <c r="R32" s="39"/>
      <c r="S32" s="39"/>
    </row>
    <row r="33" spans="1:19" ht="45" customHeight="1" x14ac:dyDescent="0.3">
      <c r="A33" s="39"/>
      <c r="B33" s="215" t="s">
        <v>94</v>
      </c>
      <c r="C33" s="204"/>
      <c r="D33" s="27" t="s">
        <v>35</v>
      </c>
      <c r="E33" s="215" t="s">
        <v>95</v>
      </c>
      <c r="F33" s="203"/>
      <c r="G33" s="203"/>
      <c r="H33" s="203"/>
      <c r="I33" s="203"/>
      <c r="J33" s="204"/>
      <c r="K33" s="28" t="s">
        <v>480</v>
      </c>
      <c r="L33" s="215">
        <v>93</v>
      </c>
      <c r="M33" s="204"/>
      <c r="N33" s="39"/>
      <c r="O33" s="39"/>
      <c r="P33" s="39"/>
      <c r="Q33" s="39"/>
      <c r="R33" s="39"/>
      <c r="S33" s="39"/>
    </row>
    <row r="34" spans="1:19" ht="31.5" customHeight="1" x14ac:dyDescent="0.2">
      <c r="B34" s="216" t="s">
        <v>37</v>
      </c>
      <c r="C34" s="216" t="s">
        <v>38</v>
      </c>
      <c r="D34" s="216" t="s">
        <v>39</v>
      </c>
      <c r="E34" s="216" t="s">
        <v>40</v>
      </c>
      <c r="F34" s="216" t="s">
        <v>41</v>
      </c>
      <c r="G34" s="219" t="s">
        <v>42</v>
      </c>
      <c r="H34" s="204"/>
      <c r="I34" s="219" t="s">
        <v>43</v>
      </c>
      <c r="J34" s="204"/>
      <c r="K34" s="220" t="s">
        <v>44</v>
      </c>
      <c r="L34" s="219" t="s">
        <v>45</v>
      </c>
      <c r="M34" s="204"/>
    </row>
    <row r="35" spans="1:19" ht="37.5" customHeight="1" x14ac:dyDescent="0.2">
      <c r="B35" s="206"/>
      <c r="C35" s="206"/>
      <c r="D35" s="206"/>
      <c r="E35" s="206"/>
      <c r="F35" s="206"/>
      <c r="G35" s="29" t="s">
        <v>46</v>
      </c>
      <c r="H35" s="29" t="s">
        <v>47</v>
      </c>
      <c r="I35" s="30" t="s">
        <v>48</v>
      </c>
      <c r="J35" s="30" t="s">
        <v>49</v>
      </c>
      <c r="K35" s="206"/>
      <c r="L35" s="30" t="s">
        <v>50</v>
      </c>
      <c r="M35" s="30" t="s">
        <v>51</v>
      </c>
    </row>
    <row r="36" spans="1:19" ht="32.25" customHeight="1" x14ac:dyDescent="0.2">
      <c r="A36" s="18"/>
      <c r="B36" s="31">
        <v>9</v>
      </c>
      <c r="C36" s="45" t="s">
        <v>96</v>
      </c>
      <c r="D36" s="32" t="s">
        <v>61</v>
      </c>
      <c r="E36" s="31">
        <v>1</v>
      </c>
      <c r="F36" s="31">
        <v>12</v>
      </c>
      <c r="G36" s="31" t="s">
        <v>57</v>
      </c>
      <c r="H36" s="31" t="s">
        <v>57</v>
      </c>
      <c r="I36" s="31" t="s">
        <v>57</v>
      </c>
      <c r="J36" s="31" t="s">
        <v>57</v>
      </c>
      <c r="K36" s="33">
        <v>0</v>
      </c>
      <c r="L36" s="31" t="s">
        <v>57</v>
      </c>
      <c r="M36" s="31">
        <v>0</v>
      </c>
      <c r="N36" s="18"/>
      <c r="O36" s="18"/>
      <c r="P36" s="18"/>
      <c r="Q36" s="18"/>
      <c r="R36" s="18"/>
      <c r="S36" s="18"/>
    </row>
    <row r="37" spans="1:19" ht="32.25" customHeight="1" x14ac:dyDescent="0.2">
      <c r="A37" s="18"/>
      <c r="B37" s="31">
        <v>10</v>
      </c>
      <c r="C37" s="45" t="s">
        <v>97</v>
      </c>
      <c r="D37" s="32" t="s">
        <v>61</v>
      </c>
      <c r="E37" s="31">
        <v>1</v>
      </c>
      <c r="F37" s="31">
        <v>12</v>
      </c>
      <c r="G37" s="31" t="s">
        <v>57</v>
      </c>
      <c r="H37" s="31" t="s">
        <v>57</v>
      </c>
      <c r="I37" s="31" t="s">
        <v>57</v>
      </c>
      <c r="J37" s="31" t="s">
        <v>57</v>
      </c>
      <c r="K37" s="33">
        <v>0</v>
      </c>
      <c r="L37" s="31" t="s">
        <v>57</v>
      </c>
      <c r="M37" s="31">
        <v>0</v>
      </c>
      <c r="N37" s="18"/>
      <c r="O37" s="18"/>
      <c r="P37" s="18"/>
      <c r="Q37" s="18"/>
      <c r="R37" s="18"/>
      <c r="S37" s="18"/>
    </row>
    <row r="38" spans="1:19" ht="32.25" customHeight="1" x14ac:dyDescent="0.2">
      <c r="A38" s="18"/>
      <c r="B38" s="31">
        <v>11</v>
      </c>
      <c r="C38" s="45" t="s">
        <v>98</v>
      </c>
      <c r="D38" s="32" t="s">
        <v>61</v>
      </c>
      <c r="E38" s="31">
        <v>3</v>
      </c>
      <c r="F38" s="31" t="s">
        <v>89</v>
      </c>
      <c r="G38" s="31" t="s">
        <v>57</v>
      </c>
      <c r="H38" s="31" t="s">
        <v>57</v>
      </c>
      <c r="I38" s="31" t="s">
        <v>57</v>
      </c>
      <c r="J38" s="31" t="s">
        <v>57</v>
      </c>
      <c r="K38" s="33">
        <v>0</v>
      </c>
      <c r="L38" s="31" t="s">
        <v>57</v>
      </c>
      <c r="M38" s="31">
        <v>0</v>
      </c>
      <c r="N38" s="18"/>
      <c r="O38" s="18"/>
      <c r="P38" s="18"/>
      <c r="Q38" s="18"/>
      <c r="R38" s="18"/>
      <c r="S38" s="18"/>
    </row>
    <row r="39" spans="1:19" ht="18" customHeight="1" x14ac:dyDescent="0.2">
      <c r="A39" s="18"/>
      <c r="B39" s="24"/>
      <c r="C39" s="24"/>
      <c r="D39" s="24"/>
      <c r="E39" s="24"/>
      <c r="F39" s="24"/>
      <c r="G39" s="24"/>
      <c r="H39" s="24"/>
      <c r="I39" s="24"/>
      <c r="J39" s="24"/>
      <c r="K39" s="46"/>
      <c r="L39" s="24"/>
      <c r="M39" s="24"/>
      <c r="N39" s="18"/>
      <c r="O39" s="18"/>
      <c r="P39" s="18"/>
      <c r="Q39" s="18"/>
      <c r="R39" s="18"/>
      <c r="S39" s="18"/>
    </row>
    <row r="40" spans="1:19" ht="57.75" customHeight="1" x14ac:dyDescent="0.3">
      <c r="A40" s="47"/>
      <c r="B40" s="212" t="s">
        <v>99</v>
      </c>
      <c r="C40" s="203"/>
      <c r="D40" s="203"/>
      <c r="E40" s="203"/>
      <c r="F40" s="203"/>
      <c r="G40" s="203"/>
      <c r="H40" s="203"/>
      <c r="I40" s="203"/>
      <c r="J40" s="204"/>
      <c r="K40" s="213">
        <f>K38+K37+K36+K30+K23+K17+K29+K11+K10+K9+K8</f>
        <v>21500</v>
      </c>
      <c r="L40" s="203"/>
      <c r="M40" s="204"/>
      <c r="N40" s="39"/>
      <c r="O40" s="48"/>
      <c r="P40" s="39"/>
      <c r="Q40" s="39"/>
      <c r="R40" s="39"/>
      <c r="S40" s="39"/>
    </row>
    <row r="41" spans="1:19" ht="18" customHeight="1" x14ac:dyDescent="0.2">
      <c r="G41" s="21"/>
      <c r="J41" s="21"/>
      <c r="K41" s="22"/>
    </row>
    <row r="42" spans="1:19" ht="18" customHeight="1" x14ac:dyDescent="0.2">
      <c r="G42" s="21"/>
      <c r="J42" s="21"/>
      <c r="K42" s="22"/>
    </row>
    <row r="43" spans="1:19" ht="18" customHeight="1" x14ac:dyDescent="0.2">
      <c r="G43" s="21"/>
      <c r="J43" s="21"/>
      <c r="K43" s="22"/>
    </row>
    <row r="44" spans="1:19" ht="18" customHeight="1" x14ac:dyDescent="0.2">
      <c r="G44" s="21"/>
      <c r="J44" s="21"/>
      <c r="K44" s="22"/>
    </row>
    <row r="45" spans="1:19" ht="18" customHeight="1" x14ac:dyDescent="0.2">
      <c r="G45" s="21"/>
      <c r="J45" s="21"/>
      <c r="K45" s="22"/>
    </row>
    <row r="46" spans="1:19" ht="18" customHeight="1" x14ac:dyDescent="0.25">
      <c r="C46" s="20"/>
      <c r="G46" s="21"/>
      <c r="J46" s="21"/>
      <c r="K46" s="22"/>
    </row>
    <row r="47" spans="1:19" ht="18" customHeight="1" x14ac:dyDescent="0.25">
      <c r="C47" s="20"/>
      <c r="G47" s="21"/>
      <c r="J47" s="21"/>
      <c r="K47" s="22"/>
    </row>
    <row r="48" spans="1:19" ht="18" customHeight="1" x14ac:dyDescent="0.25">
      <c r="C48" s="20"/>
      <c r="G48" s="21"/>
      <c r="J48" s="21"/>
      <c r="K48" s="22"/>
    </row>
    <row r="49" spans="3:11" ht="18" customHeight="1" x14ac:dyDescent="0.25">
      <c r="C49" s="20"/>
      <c r="G49" s="21"/>
      <c r="J49" s="21"/>
      <c r="K49" s="22"/>
    </row>
    <row r="50" spans="3:11" ht="18" customHeight="1" x14ac:dyDescent="0.25">
      <c r="C50" s="20"/>
      <c r="G50" s="21"/>
      <c r="J50" s="21"/>
      <c r="K50" s="22"/>
    </row>
    <row r="51" spans="3:11" ht="18" customHeight="1" x14ac:dyDescent="0.25">
      <c r="C51" s="20"/>
      <c r="G51" s="21"/>
      <c r="J51" s="21"/>
      <c r="K51" s="22"/>
    </row>
    <row r="52" spans="3:11" ht="18" customHeight="1" x14ac:dyDescent="0.25">
      <c r="C52" s="20"/>
      <c r="G52" s="21"/>
      <c r="J52" s="21"/>
      <c r="K52" s="22"/>
    </row>
    <row r="53" spans="3:11" ht="18" customHeight="1" x14ac:dyDescent="0.25">
      <c r="C53" s="20"/>
      <c r="G53" s="21"/>
      <c r="J53" s="21"/>
      <c r="K53" s="22"/>
    </row>
    <row r="54" spans="3:11" ht="18" customHeight="1" x14ac:dyDescent="0.25">
      <c r="C54" s="20"/>
      <c r="G54" s="21"/>
      <c r="J54" s="21"/>
      <c r="K54" s="22"/>
    </row>
    <row r="55" spans="3:11" ht="18" customHeight="1" x14ac:dyDescent="0.25">
      <c r="C55" s="20"/>
      <c r="G55" s="21"/>
      <c r="J55" s="21"/>
      <c r="K55" s="22"/>
    </row>
    <row r="56" spans="3:11" ht="18" customHeight="1" x14ac:dyDescent="0.25">
      <c r="C56" s="20"/>
      <c r="G56" s="21"/>
      <c r="J56" s="21"/>
      <c r="K56" s="22"/>
    </row>
    <row r="57" spans="3:11" ht="18" customHeight="1" x14ac:dyDescent="0.25">
      <c r="C57" s="20"/>
      <c r="G57" s="21"/>
      <c r="J57" s="21"/>
      <c r="K57" s="22"/>
    </row>
    <row r="58" spans="3:11" ht="18" customHeight="1" x14ac:dyDescent="0.25">
      <c r="C58" s="20"/>
      <c r="G58" s="21"/>
      <c r="J58" s="21"/>
      <c r="K58" s="22"/>
    </row>
    <row r="59" spans="3:11" ht="18" customHeight="1" x14ac:dyDescent="0.25">
      <c r="C59" s="20"/>
      <c r="G59" s="21"/>
      <c r="J59" s="21"/>
      <c r="K59" s="22"/>
    </row>
    <row r="60" spans="3:11" ht="18" customHeight="1" x14ac:dyDescent="0.25">
      <c r="C60" s="20"/>
      <c r="G60" s="21"/>
      <c r="J60" s="21"/>
      <c r="K60" s="22"/>
    </row>
    <row r="61" spans="3:11" ht="18" customHeight="1" x14ac:dyDescent="0.25">
      <c r="C61" s="20"/>
      <c r="G61" s="21"/>
      <c r="J61" s="21"/>
      <c r="K61" s="22"/>
    </row>
    <row r="62" spans="3:11" ht="18" customHeight="1" x14ac:dyDescent="0.25">
      <c r="C62" s="20"/>
      <c r="G62" s="21"/>
      <c r="J62" s="21"/>
      <c r="K62" s="22"/>
    </row>
    <row r="63" spans="3:11" ht="18" customHeight="1" x14ac:dyDescent="0.25">
      <c r="C63" s="20"/>
      <c r="G63" s="21"/>
      <c r="J63" s="21"/>
      <c r="K63" s="22"/>
    </row>
    <row r="64" spans="3:11" ht="18" customHeight="1" x14ac:dyDescent="0.25">
      <c r="C64" s="20"/>
      <c r="G64" s="21"/>
      <c r="J64" s="21"/>
      <c r="K64" s="22"/>
    </row>
    <row r="65" spans="3:11" ht="18" customHeight="1" x14ac:dyDescent="0.25">
      <c r="C65" s="20"/>
      <c r="G65" s="21"/>
      <c r="J65" s="21"/>
      <c r="K65" s="22"/>
    </row>
    <row r="66" spans="3:11" ht="18" customHeight="1" x14ac:dyDescent="0.25">
      <c r="C66" s="20"/>
      <c r="G66" s="21"/>
      <c r="J66" s="21"/>
      <c r="K66" s="22"/>
    </row>
    <row r="67" spans="3:11" ht="18" customHeight="1" x14ac:dyDescent="0.25">
      <c r="C67" s="20"/>
      <c r="G67" s="21"/>
      <c r="J67" s="21"/>
      <c r="K67" s="22"/>
    </row>
    <row r="68" spans="3:11" ht="18" customHeight="1" x14ac:dyDescent="0.25">
      <c r="C68" s="20"/>
      <c r="G68" s="21"/>
      <c r="J68" s="21"/>
      <c r="K68" s="22"/>
    </row>
    <row r="69" spans="3:11" ht="18" customHeight="1" x14ac:dyDescent="0.25">
      <c r="C69" s="20"/>
      <c r="G69" s="21"/>
      <c r="J69" s="21"/>
      <c r="K69" s="22"/>
    </row>
    <row r="70" spans="3:11" ht="18" customHeight="1" x14ac:dyDescent="0.25">
      <c r="C70" s="20"/>
      <c r="G70" s="21"/>
      <c r="J70" s="21"/>
      <c r="K70" s="22"/>
    </row>
    <row r="71" spans="3:11" ht="18" customHeight="1" x14ac:dyDescent="0.25">
      <c r="C71" s="20"/>
      <c r="G71" s="21"/>
      <c r="J71" s="21"/>
      <c r="K71" s="22"/>
    </row>
    <row r="72" spans="3:11" ht="18" customHeight="1" x14ac:dyDescent="0.25">
      <c r="C72" s="20"/>
      <c r="G72" s="21"/>
      <c r="J72" s="21"/>
      <c r="K72" s="22"/>
    </row>
    <row r="73" spans="3:11" ht="18" customHeight="1" x14ac:dyDescent="0.25">
      <c r="C73" s="20"/>
      <c r="G73" s="21"/>
      <c r="J73" s="21"/>
      <c r="K73" s="22"/>
    </row>
    <row r="74" spans="3:11" ht="18" customHeight="1" x14ac:dyDescent="0.25">
      <c r="C74" s="20"/>
      <c r="G74" s="21"/>
      <c r="J74" s="21"/>
      <c r="K74" s="22"/>
    </row>
    <row r="75" spans="3:11" ht="18" customHeight="1" x14ac:dyDescent="0.25">
      <c r="C75" s="20"/>
      <c r="G75" s="21"/>
      <c r="J75" s="21"/>
      <c r="K75" s="22"/>
    </row>
    <row r="76" spans="3:11" ht="18" customHeight="1" x14ac:dyDescent="0.25">
      <c r="C76" s="20"/>
      <c r="G76" s="21"/>
      <c r="J76" s="21"/>
      <c r="K76" s="22"/>
    </row>
    <row r="77" spans="3:11" ht="18" customHeight="1" x14ac:dyDescent="0.25">
      <c r="C77" s="20"/>
      <c r="G77" s="21"/>
      <c r="J77" s="21"/>
      <c r="K77" s="22"/>
    </row>
    <row r="78" spans="3:11" ht="18" customHeight="1" x14ac:dyDescent="0.25">
      <c r="C78" s="20"/>
      <c r="G78" s="21"/>
      <c r="J78" s="21"/>
      <c r="K78" s="22"/>
    </row>
    <row r="79" spans="3:11" ht="18" customHeight="1" x14ac:dyDescent="0.25">
      <c r="C79" s="20"/>
      <c r="G79" s="21"/>
      <c r="J79" s="21"/>
      <c r="K79" s="22"/>
    </row>
    <row r="80" spans="3:11" ht="18" customHeight="1" x14ac:dyDescent="0.25">
      <c r="C80" s="20"/>
      <c r="G80" s="21"/>
      <c r="J80" s="21"/>
      <c r="K80" s="22"/>
    </row>
    <row r="81" spans="3:11" ht="18" customHeight="1" x14ac:dyDescent="0.25">
      <c r="C81" s="20"/>
      <c r="G81" s="21"/>
      <c r="J81" s="21"/>
      <c r="K81" s="22"/>
    </row>
    <row r="82" spans="3:11" ht="18" customHeight="1" x14ac:dyDescent="0.25">
      <c r="C82" s="20"/>
      <c r="G82" s="21"/>
      <c r="J82" s="21"/>
      <c r="K82" s="22"/>
    </row>
    <row r="83" spans="3:11" ht="18" customHeight="1" x14ac:dyDescent="0.25">
      <c r="C83" s="20"/>
      <c r="G83" s="21"/>
      <c r="J83" s="21"/>
      <c r="K83" s="22"/>
    </row>
    <row r="84" spans="3:11" ht="18" customHeight="1" x14ac:dyDescent="0.25">
      <c r="C84" s="20"/>
      <c r="G84" s="21"/>
      <c r="J84" s="21"/>
      <c r="K84" s="22"/>
    </row>
    <row r="85" spans="3:11" ht="18" customHeight="1" x14ac:dyDescent="0.25">
      <c r="C85" s="20"/>
      <c r="G85" s="21"/>
      <c r="J85" s="21"/>
      <c r="K85" s="22"/>
    </row>
    <row r="86" spans="3:11" ht="18" customHeight="1" x14ac:dyDescent="0.25">
      <c r="C86" s="20"/>
      <c r="G86" s="21"/>
      <c r="J86" s="21"/>
      <c r="K86" s="22"/>
    </row>
    <row r="87" spans="3:11" ht="18" customHeight="1" x14ac:dyDescent="0.25">
      <c r="C87" s="20"/>
      <c r="G87" s="21"/>
      <c r="J87" s="21"/>
      <c r="K87" s="22"/>
    </row>
    <row r="88" spans="3:11" ht="18" customHeight="1" x14ac:dyDescent="0.25">
      <c r="C88" s="20"/>
      <c r="G88" s="21"/>
      <c r="J88" s="21"/>
      <c r="K88" s="22"/>
    </row>
    <row r="89" spans="3:11" ht="18" customHeight="1" x14ac:dyDescent="0.25">
      <c r="C89" s="20"/>
      <c r="G89" s="21"/>
      <c r="J89" s="21"/>
      <c r="K89" s="22"/>
    </row>
    <row r="90" spans="3:11" ht="18" customHeight="1" x14ac:dyDescent="0.25">
      <c r="C90" s="20"/>
      <c r="G90" s="21"/>
      <c r="J90" s="21"/>
      <c r="K90" s="22"/>
    </row>
    <row r="91" spans="3:11" ht="18" customHeight="1" x14ac:dyDescent="0.25">
      <c r="C91" s="20"/>
      <c r="G91" s="21"/>
      <c r="J91" s="21"/>
      <c r="K91" s="22"/>
    </row>
    <row r="92" spans="3:11" ht="18" customHeight="1" x14ac:dyDescent="0.25">
      <c r="C92" s="20"/>
      <c r="G92" s="21"/>
      <c r="J92" s="21"/>
      <c r="K92" s="22"/>
    </row>
    <row r="93" spans="3:11" ht="18" customHeight="1" x14ac:dyDescent="0.25">
      <c r="C93" s="20"/>
      <c r="G93" s="21"/>
      <c r="J93" s="21"/>
      <c r="K93" s="22"/>
    </row>
    <row r="94" spans="3:11" ht="18" customHeight="1" x14ac:dyDescent="0.25">
      <c r="C94" s="20"/>
      <c r="G94" s="21"/>
      <c r="J94" s="21"/>
      <c r="K94" s="22"/>
    </row>
    <row r="95" spans="3:11" ht="18" customHeight="1" x14ac:dyDescent="0.25">
      <c r="C95" s="20"/>
      <c r="G95" s="21"/>
      <c r="J95" s="21"/>
      <c r="K95" s="22"/>
    </row>
    <row r="96" spans="3:11" ht="18" customHeight="1" x14ac:dyDescent="0.25">
      <c r="C96" s="20"/>
      <c r="G96" s="21"/>
      <c r="J96" s="21"/>
      <c r="K96" s="22"/>
    </row>
    <row r="97" spans="3:11" ht="18" customHeight="1" x14ac:dyDescent="0.25">
      <c r="C97" s="20"/>
      <c r="G97" s="21"/>
      <c r="J97" s="21"/>
      <c r="K97" s="22"/>
    </row>
    <row r="98" spans="3:11" ht="18" customHeight="1" x14ac:dyDescent="0.25">
      <c r="C98" s="20"/>
      <c r="G98" s="21"/>
      <c r="J98" s="21"/>
      <c r="K98" s="22"/>
    </row>
    <row r="99" spans="3:11" ht="18" customHeight="1" x14ac:dyDescent="0.25">
      <c r="C99" s="20"/>
      <c r="G99" s="21"/>
      <c r="J99" s="21"/>
      <c r="K99" s="22"/>
    </row>
    <row r="100" spans="3:11" ht="18" customHeight="1" x14ac:dyDescent="0.25">
      <c r="C100" s="20"/>
      <c r="G100" s="21"/>
      <c r="J100" s="21"/>
      <c r="K100" s="22"/>
    </row>
  </sheetData>
  <mergeCells count="78">
    <mergeCell ref="D21:D22"/>
    <mergeCell ref="E21:E22"/>
    <mergeCell ref="F21:F22"/>
    <mergeCell ref="B19:C19"/>
    <mergeCell ref="B20:C20"/>
    <mergeCell ref="B13:C13"/>
    <mergeCell ref="B14:C14"/>
    <mergeCell ref="B15:B16"/>
    <mergeCell ref="C15:C16"/>
    <mergeCell ref="D15:D16"/>
    <mergeCell ref="B4:C4"/>
    <mergeCell ref="B5:C5"/>
    <mergeCell ref="B34:B35"/>
    <mergeCell ref="D34:D35"/>
    <mergeCell ref="E34:E35"/>
    <mergeCell ref="E6:E7"/>
    <mergeCell ref="E4:J4"/>
    <mergeCell ref="E5:J5"/>
    <mergeCell ref="E15:E16"/>
    <mergeCell ref="C34:C35"/>
    <mergeCell ref="B25:C25"/>
    <mergeCell ref="B26:C26"/>
    <mergeCell ref="B27:B28"/>
    <mergeCell ref="C27:C28"/>
    <mergeCell ref="D27:D28"/>
    <mergeCell ref="E27:E28"/>
    <mergeCell ref="F27:F28"/>
    <mergeCell ref="L27:M27"/>
    <mergeCell ref="L25:M25"/>
    <mergeCell ref="L26:M26"/>
    <mergeCell ref="K15:K16"/>
    <mergeCell ref="E19:J19"/>
    <mergeCell ref="E20:J20"/>
    <mergeCell ref="L19:M19"/>
    <mergeCell ref="L20:M20"/>
    <mergeCell ref="L15:M15"/>
    <mergeCell ref="L4:M4"/>
    <mergeCell ref="L5:M5"/>
    <mergeCell ref="F15:F16"/>
    <mergeCell ref="K6:K7"/>
    <mergeCell ref="L6:M6"/>
    <mergeCell ref="I6:J6"/>
    <mergeCell ref="L13:M13"/>
    <mergeCell ref="L14:M14"/>
    <mergeCell ref="G15:H15"/>
    <mergeCell ref="I15:J15"/>
    <mergeCell ref="E13:J13"/>
    <mergeCell ref="E14:J14"/>
    <mergeCell ref="B6:B7"/>
    <mergeCell ref="C6:C7"/>
    <mergeCell ref="D6:D7"/>
    <mergeCell ref="F6:F7"/>
    <mergeCell ref="G6:H6"/>
    <mergeCell ref="B2:M2"/>
    <mergeCell ref="G34:H34"/>
    <mergeCell ref="I34:J34"/>
    <mergeCell ref="K34:K35"/>
    <mergeCell ref="L34:M34"/>
    <mergeCell ref="I21:J21"/>
    <mergeCell ref="E25:J25"/>
    <mergeCell ref="E26:J26"/>
    <mergeCell ref="G27:H27"/>
    <mergeCell ref="I27:J27"/>
    <mergeCell ref="K27:K28"/>
    <mergeCell ref="B21:B22"/>
    <mergeCell ref="C21:C22"/>
    <mergeCell ref="G21:H21"/>
    <mergeCell ref="K21:K22"/>
    <mergeCell ref="L21:M21"/>
    <mergeCell ref="B40:J40"/>
    <mergeCell ref="K40:M40"/>
    <mergeCell ref="B32:C32"/>
    <mergeCell ref="B33:C33"/>
    <mergeCell ref="E32:J32"/>
    <mergeCell ref="L32:M32"/>
    <mergeCell ref="E33:J33"/>
    <mergeCell ref="L33:M33"/>
    <mergeCell ref="F34:F35"/>
  </mergeCells>
  <printOptions horizontalCentered="1"/>
  <pageMargins left="0.23622047244094491" right="0.23622047244094491" top="0.39370078740157483" bottom="0.43307086614173229" header="0" footer="0"/>
  <pageSetup paperSize="9" fitToHeight="0" orientation="landscape"/>
  <headerFooter>
    <oddFooter>&amp;L&amp;P/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100"/>
  <sheetViews>
    <sheetView rightToLeft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4.375" defaultRowHeight="15" customHeight="1" x14ac:dyDescent="0.2"/>
  <cols>
    <col min="1" max="1" width="16.875" customWidth="1"/>
    <col min="2" max="2" width="9.75" customWidth="1"/>
    <col min="3" max="3" width="28.375" customWidth="1"/>
    <col min="4" max="4" width="10.125" customWidth="1"/>
    <col min="5" max="5" width="65.75" customWidth="1"/>
    <col min="6" max="9" width="11.375" customWidth="1"/>
    <col min="10" max="11" width="9" customWidth="1"/>
  </cols>
  <sheetData>
    <row r="1" spans="1:11" ht="15" customHeight="1" x14ac:dyDescent="0.2">
      <c r="A1" s="1"/>
      <c r="B1" s="2"/>
      <c r="C1" s="3"/>
      <c r="D1" s="4"/>
      <c r="E1" s="3"/>
      <c r="F1" s="2"/>
      <c r="G1" s="2"/>
      <c r="H1" s="2"/>
      <c r="I1" s="2"/>
      <c r="J1" s="2"/>
      <c r="K1" s="2"/>
    </row>
    <row r="2" spans="1:11" ht="67.5" customHeight="1" x14ac:dyDescent="0.2">
      <c r="A2" s="5"/>
      <c r="B2" s="221" t="s">
        <v>100</v>
      </c>
      <c r="C2" s="222"/>
      <c r="D2" s="222"/>
      <c r="E2" s="222"/>
      <c r="F2" s="222"/>
      <c r="G2" s="223"/>
      <c r="H2" s="2"/>
      <c r="I2" s="2"/>
      <c r="J2" s="2"/>
      <c r="K2" s="2"/>
    </row>
    <row r="3" spans="1:11" ht="19.5" customHeight="1" x14ac:dyDescent="0.2">
      <c r="A3" s="1"/>
      <c r="B3" s="2"/>
      <c r="C3" s="3"/>
      <c r="D3" s="4"/>
      <c r="E3" s="3"/>
      <c r="F3" s="2"/>
      <c r="G3" s="2"/>
      <c r="H3" s="2"/>
      <c r="I3" s="2"/>
      <c r="J3" s="2"/>
      <c r="K3" s="2"/>
    </row>
    <row r="4" spans="1:11" ht="43.5" customHeight="1" x14ac:dyDescent="0.2">
      <c r="A4" s="205" t="s">
        <v>1</v>
      </c>
      <c r="B4" s="205" t="s">
        <v>2</v>
      </c>
      <c r="C4" s="205" t="s">
        <v>3</v>
      </c>
      <c r="D4" s="209" t="s">
        <v>4</v>
      </c>
      <c r="E4" s="205" t="s">
        <v>5</v>
      </c>
      <c r="F4" s="6" t="s">
        <v>6</v>
      </c>
      <c r="G4" s="224" t="s">
        <v>7</v>
      </c>
      <c r="H4" s="203"/>
      <c r="I4" s="204"/>
      <c r="J4" s="7"/>
      <c r="K4" s="7"/>
    </row>
    <row r="5" spans="1:11" ht="36.75" customHeight="1" x14ac:dyDescent="0.2">
      <c r="A5" s="206"/>
      <c r="B5" s="206"/>
      <c r="C5" s="206"/>
      <c r="D5" s="206"/>
      <c r="E5" s="206"/>
      <c r="F5" s="8">
        <v>2019</v>
      </c>
      <c r="G5" s="9">
        <v>2020</v>
      </c>
      <c r="H5" s="9">
        <v>2021</v>
      </c>
      <c r="I5" s="9">
        <v>2022</v>
      </c>
      <c r="J5" s="7"/>
      <c r="K5" s="7"/>
    </row>
    <row r="6" spans="1:11" ht="36" customHeight="1" x14ac:dyDescent="0.2">
      <c r="A6" s="207" t="s">
        <v>101</v>
      </c>
      <c r="B6" s="207">
        <v>1</v>
      </c>
      <c r="C6" s="207" t="s">
        <v>102</v>
      </c>
      <c r="D6" s="49" t="s">
        <v>103</v>
      </c>
      <c r="E6" s="50" t="s">
        <v>104</v>
      </c>
      <c r="F6" s="14">
        <v>15</v>
      </c>
      <c r="G6" s="14">
        <v>100</v>
      </c>
      <c r="H6" s="14">
        <v>150</v>
      </c>
      <c r="I6" s="14">
        <v>200</v>
      </c>
      <c r="J6" s="2"/>
      <c r="K6" s="2"/>
    </row>
    <row r="7" spans="1:11" ht="36" customHeight="1" x14ac:dyDescent="0.2">
      <c r="A7" s="208"/>
      <c r="B7" s="208"/>
      <c r="C7" s="208"/>
      <c r="D7" s="12" t="s">
        <v>105</v>
      </c>
      <c r="E7" s="13" t="s">
        <v>106</v>
      </c>
      <c r="F7" s="14">
        <v>25</v>
      </c>
      <c r="G7" s="14">
        <v>100</v>
      </c>
      <c r="H7" s="14">
        <v>150</v>
      </c>
      <c r="I7" s="14">
        <v>200</v>
      </c>
      <c r="J7" s="2"/>
      <c r="K7" s="2"/>
    </row>
    <row r="8" spans="1:11" ht="36" customHeight="1" x14ac:dyDescent="0.2">
      <c r="A8" s="208"/>
      <c r="B8" s="208"/>
      <c r="C8" s="208"/>
      <c r="D8" s="12" t="s">
        <v>107</v>
      </c>
      <c r="E8" s="13" t="s">
        <v>108</v>
      </c>
      <c r="F8" s="14">
        <v>1</v>
      </c>
      <c r="G8" s="14">
        <v>2</v>
      </c>
      <c r="H8" s="14">
        <v>3</v>
      </c>
      <c r="I8" s="14">
        <v>4</v>
      </c>
      <c r="J8" s="2"/>
      <c r="K8" s="2"/>
    </row>
    <row r="9" spans="1:11" ht="36" customHeight="1" x14ac:dyDescent="0.2">
      <c r="A9" s="208"/>
      <c r="B9" s="208"/>
      <c r="C9" s="208"/>
      <c r="D9" s="12" t="s">
        <v>109</v>
      </c>
      <c r="E9" s="13" t="s">
        <v>110</v>
      </c>
      <c r="F9" s="14">
        <v>0</v>
      </c>
      <c r="G9" s="14">
        <v>1</v>
      </c>
      <c r="H9" s="14">
        <v>2</v>
      </c>
      <c r="I9" s="14">
        <v>3</v>
      </c>
      <c r="J9" s="2"/>
      <c r="K9" s="2"/>
    </row>
    <row r="10" spans="1:11" ht="36" customHeight="1" x14ac:dyDescent="0.2">
      <c r="A10" s="208"/>
      <c r="B10" s="208"/>
      <c r="C10" s="208"/>
      <c r="D10" s="51" t="s">
        <v>111</v>
      </c>
      <c r="E10" s="52" t="s">
        <v>112</v>
      </c>
      <c r="F10" s="14">
        <v>0</v>
      </c>
      <c r="G10" s="14">
        <v>1</v>
      </c>
      <c r="H10" s="14">
        <v>2</v>
      </c>
      <c r="I10" s="14">
        <v>2</v>
      </c>
      <c r="J10" s="2"/>
      <c r="K10" s="2"/>
    </row>
    <row r="11" spans="1:11" ht="36" customHeight="1" x14ac:dyDescent="0.2">
      <c r="A11" s="208"/>
      <c r="B11" s="206"/>
      <c r="C11" s="206"/>
      <c r="D11" s="53" t="s">
        <v>113</v>
      </c>
      <c r="E11" s="54" t="s">
        <v>114</v>
      </c>
      <c r="F11" s="14">
        <v>3</v>
      </c>
      <c r="G11" s="14">
        <v>5</v>
      </c>
      <c r="H11" s="14">
        <v>7</v>
      </c>
      <c r="I11" s="14">
        <v>8</v>
      </c>
      <c r="J11" s="2"/>
      <c r="K11" s="2"/>
    </row>
    <row r="12" spans="1:11" ht="36" customHeight="1" x14ac:dyDescent="0.2">
      <c r="A12" s="208"/>
      <c r="B12" s="207">
        <v>2</v>
      </c>
      <c r="C12" s="207" t="s">
        <v>115</v>
      </c>
      <c r="D12" s="49" t="s">
        <v>116</v>
      </c>
      <c r="E12" s="50" t="s">
        <v>117</v>
      </c>
      <c r="F12" s="14">
        <v>0</v>
      </c>
      <c r="G12" s="14">
        <v>20</v>
      </c>
      <c r="H12" s="14">
        <v>30</v>
      </c>
      <c r="I12" s="14">
        <v>50</v>
      </c>
      <c r="J12" s="2"/>
      <c r="K12" s="2"/>
    </row>
    <row r="13" spans="1:11" ht="36" customHeight="1" x14ac:dyDescent="0.2">
      <c r="A13" s="208"/>
      <c r="B13" s="208"/>
      <c r="C13" s="208"/>
      <c r="D13" s="12" t="s">
        <v>118</v>
      </c>
      <c r="E13" s="13" t="s">
        <v>119</v>
      </c>
      <c r="F13" s="14">
        <v>0</v>
      </c>
      <c r="G13" s="14">
        <v>20</v>
      </c>
      <c r="H13" s="14">
        <v>45</v>
      </c>
      <c r="I13" s="14">
        <v>80</v>
      </c>
      <c r="J13" s="2"/>
      <c r="K13" s="2"/>
    </row>
    <row r="14" spans="1:11" ht="36" customHeight="1" x14ac:dyDescent="0.2">
      <c r="A14" s="208"/>
      <c r="B14" s="206"/>
      <c r="C14" s="206"/>
      <c r="D14" s="12" t="s">
        <v>120</v>
      </c>
      <c r="E14" s="13" t="s">
        <v>121</v>
      </c>
      <c r="F14" s="14">
        <v>4</v>
      </c>
      <c r="G14" s="14">
        <v>5</v>
      </c>
      <c r="H14" s="14">
        <v>6</v>
      </c>
      <c r="I14" s="14">
        <v>7</v>
      </c>
      <c r="J14" s="2"/>
      <c r="K14" s="2"/>
    </row>
    <row r="15" spans="1:11" ht="36" customHeight="1" x14ac:dyDescent="0.2">
      <c r="A15" s="208"/>
      <c r="B15" s="207">
        <v>3</v>
      </c>
      <c r="C15" s="207" t="s">
        <v>122</v>
      </c>
      <c r="D15" s="55" t="s">
        <v>123</v>
      </c>
      <c r="E15" s="56" t="s">
        <v>124</v>
      </c>
      <c r="F15" s="14">
        <v>0</v>
      </c>
      <c r="G15" s="14">
        <v>2</v>
      </c>
      <c r="H15" s="14">
        <v>3</v>
      </c>
      <c r="I15" s="14">
        <v>3</v>
      </c>
      <c r="J15" s="2"/>
      <c r="K15" s="2"/>
    </row>
    <row r="16" spans="1:11" ht="36" customHeight="1" x14ac:dyDescent="0.2">
      <c r="A16" s="208"/>
      <c r="B16" s="208"/>
      <c r="C16" s="208"/>
      <c r="D16" s="12" t="s">
        <v>125</v>
      </c>
      <c r="E16" s="13" t="s">
        <v>126</v>
      </c>
      <c r="F16" s="14">
        <v>0</v>
      </c>
      <c r="G16" s="14">
        <v>1</v>
      </c>
      <c r="H16" s="14">
        <v>1</v>
      </c>
      <c r="I16" s="14">
        <v>1</v>
      </c>
      <c r="J16" s="2"/>
      <c r="K16" s="2"/>
    </row>
    <row r="17" spans="1:11" ht="36" customHeight="1" x14ac:dyDescent="0.2">
      <c r="A17" s="208"/>
      <c r="B17" s="208"/>
      <c r="C17" s="208"/>
      <c r="D17" s="12" t="s">
        <v>127</v>
      </c>
      <c r="E17" s="13" t="s">
        <v>128</v>
      </c>
      <c r="F17" s="14">
        <v>0</v>
      </c>
      <c r="G17" s="14">
        <v>2</v>
      </c>
      <c r="H17" s="14">
        <v>3</v>
      </c>
      <c r="I17" s="14">
        <v>4</v>
      </c>
      <c r="J17" s="2"/>
      <c r="K17" s="2"/>
    </row>
    <row r="18" spans="1:11" ht="36" customHeight="1" x14ac:dyDescent="0.2">
      <c r="A18" s="208"/>
      <c r="B18" s="206"/>
      <c r="C18" s="206"/>
      <c r="D18" s="12" t="s">
        <v>129</v>
      </c>
      <c r="E18" s="13" t="s">
        <v>130</v>
      </c>
      <c r="F18" s="14">
        <v>0</v>
      </c>
      <c r="G18" s="14">
        <v>2</v>
      </c>
      <c r="H18" s="14">
        <v>2</v>
      </c>
      <c r="I18" s="14">
        <v>2</v>
      </c>
      <c r="J18" s="2"/>
      <c r="K18" s="2"/>
    </row>
    <row r="19" spans="1:11" ht="36" customHeight="1" x14ac:dyDescent="0.2">
      <c r="A19" s="225" t="s">
        <v>8</v>
      </c>
      <c r="B19" s="207">
        <v>4</v>
      </c>
      <c r="C19" s="207" t="s">
        <v>9</v>
      </c>
      <c r="D19" s="12" t="s">
        <v>10</v>
      </c>
      <c r="E19" s="13" t="s">
        <v>11</v>
      </c>
      <c r="F19" s="14">
        <v>0</v>
      </c>
      <c r="G19" s="14">
        <v>1</v>
      </c>
      <c r="H19" s="14">
        <v>1</v>
      </c>
      <c r="I19" s="14">
        <v>1</v>
      </c>
      <c r="J19" s="2"/>
      <c r="K19" s="2"/>
    </row>
    <row r="20" spans="1:11" ht="36" customHeight="1" x14ac:dyDescent="0.2">
      <c r="A20" s="226"/>
      <c r="B20" s="208"/>
      <c r="C20" s="208"/>
      <c r="D20" s="12" t="s">
        <v>12</v>
      </c>
      <c r="E20" s="13" t="s">
        <v>13</v>
      </c>
      <c r="F20" s="14">
        <v>0</v>
      </c>
      <c r="G20" s="14">
        <v>1</v>
      </c>
      <c r="H20" s="14">
        <v>1</v>
      </c>
      <c r="I20" s="14">
        <v>1</v>
      </c>
      <c r="J20" s="2"/>
      <c r="K20" s="2"/>
    </row>
    <row r="21" spans="1:11" ht="36" customHeight="1" x14ac:dyDescent="0.2">
      <c r="A21" s="226"/>
      <c r="B21" s="207">
        <v>6</v>
      </c>
      <c r="C21" s="207" t="s">
        <v>14</v>
      </c>
      <c r="D21" s="12" t="s">
        <v>131</v>
      </c>
      <c r="E21" s="13" t="s">
        <v>132</v>
      </c>
      <c r="F21" s="14">
        <v>3</v>
      </c>
      <c r="G21" s="14">
        <v>5</v>
      </c>
      <c r="H21" s="14">
        <v>8</v>
      </c>
      <c r="I21" s="14">
        <v>10</v>
      </c>
      <c r="J21" s="2"/>
      <c r="K21" s="2"/>
    </row>
    <row r="22" spans="1:11" ht="36" customHeight="1" x14ac:dyDescent="0.2">
      <c r="A22" s="226"/>
      <c r="B22" s="208"/>
      <c r="C22" s="208"/>
      <c r="D22" s="53" t="s">
        <v>133</v>
      </c>
      <c r="E22" s="13" t="s">
        <v>134</v>
      </c>
      <c r="F22" s="14">
        <v>2</v>
      </c>
      <c r="G22" s="14">
        <v>2</v>
      </c>
      <c r="H22" s="14">
        <v>3</v>
      </c>
      <c r="I22" s="14">
        <v>4</v>
      </c>
      <c r="J22" s="2"/>
      <c r="K22" s="2"/>
    </row>
    <row r="23" spans="1:11" ht="18" customHeight="1" x14ac:dyDescent="0.2">
      <c r="A23" s="1"/>
      <c r="B23" s="2"/>
      <c r="C23" s="3"/>
      <c r="D23" s="4"/>
      <c r="E23" s="3"/>
      <c r="F23" s="18"/>
      <c r="G23" s="18"/>
      <c r="H23" s="2"/>
      <c r="I23" s="2"/>
      <c r="J23" s="2"/>
      <c r="K23" s="2"/>
    </row>
    <row r="24" spans="1:11" ht="18" customHeight="1" x14ac:dyDescent="0.2">
      <c r="A24" s="1"/>
      <c r="B24" s="2"/>
      <c r="C24" s="3"/>
      <c r="D24" s="4"/>
      <c r="E24" s="3"/>
      <c r="F24" s="18"/>
      <c r="G24" s="18"/>
      <c r="H24" s="2"/>
      <c r="I24" s="2"/>
      <c r="J24" s="2"/>
      <c r="K24" s="2"/>
    </row>
    <row r="25" spans="1:11" ht="18" customHeight="1" x14ac:dyDescent="0.2">
      <c r="A25" s="1"/>
      <c r="B25" s="2"/>
      <c r="C25" s="3"/>
      <c r="D25" s="4"/>
      <c r="E25" s="3"/>
      <c r="F25" s="18"/>
      <c r="G25" s="18"/>
      <c r="H25" s="2"/>
      <c r="I25" s="2"/>
      <c r="J25" s="2"/>
      <c r="K25" s="2"/>
    </row>
    <row r="26" spans="1:11" ht="18" customHeight="1" x14ac:dyDescent="0.2">
      <c r="A26" s="1"/>
      <c r="B26" s="2"/>
      <c r="C26" s="3"/>
      <c r="D26" s="4"/>
      <c r="E26" s="3"/>
      <c r="F26" s="18"/>
      <c r="G26" s="18"/>
      <c r="H26" s="2"/>
      <c r="I26" s="2"/>
      <c r="J26" s="2"/>
      <c r="K26" s="2"/>
    </row>
    <row r="27" spans="1:11" ht="18" customHeight="1" x14ac:dyDescent="0.2">
      <c r="A27" s="1"/>
      <c r="B27" s="2"/>
      <c r="C27" s="3"/>
      <c r="D27" s="4"/>
      <c r="E27" s="3"/>
      <c r="F27" s="18"/>
      <c r="G27" s="18"/>
      <c r="H27" s="2"/>
      <c r="I27" s="2"/>
      <c r="J27" s="2"/>
      <c r="K27" s="2"/>
    </row>
    <row r="28" spans="1:11" ht="18" customHeight="1" x14ac:dyDescent="0.2">
      <c r="A28" s="1"/>
      <c r="B28" s="2"/>
      <c r="C28" s="3"/>
      <c r="D28" s="4"/>
      <c r="E28" s="3"/>
      <c r="F28" s="18"/>
      <c r="G28" s="18"/>
      <c r="H28" s="2"/>
      <c r="I28" s="2"/>
      <c r="J28" s="2"/>
      <c r="K28" s="2"/>
    </row>
    <row r="29" spans="1:11" ht="18" customHeight="1" x14ac:dyDescent="0.2">
      <c r="A29" s="1"/>
      <c r="B29" s="2"/>
      <c r="C29" s="3"/>
      <c r="D29" s="4"/>
      <c r="E29" s="3"/>
      <c r="F29" s="18"/>
      <c r="G29" s="18"/>
      <c r="H29" s="2"/>
      <c r="I29" s="2"/>
      <c r="J29" s="2"/>
      <c r="K29" s="2"/>
    </row>
    <row r="30" spans="1:11" ht="18" customHeight="1" x14ac:dyDescent="0.2">
      <c r="A30" s="1"/>
      <c r="B30" s="2"/>
      <c r="C30" s="3"/>
      <c r="D30" s="4"/>
      <c r="E30" s="3"/>
      <c r="F30" s="2"/>
      <c r="G30" s="2"/>
      <c r="H30" s="2"/>
      <c r="I30" s="2"/>
      <c r="J30" s="2"/>
      <c r="K30" s="2"/>
    </row>
    <row r="31" spans="1:11" ht="18" customHeight="1" x14ac:dyDescent="0.2">
      <c r="A31" s="1"/>
      <c r="B31" s="2"/>
      <c r="C31" s="3"/>
      <c r="D31" s="4"/>
      <c r="E31" s="3"/>
      <c r="F31" s="2"/>
      <c r="G31" s="2"/>
      <c r="H31" s="2"/>
      <c r="I31" s="2"/>
      <c r="J31" s="2"/>
      <c r="K31" s="2"/>
    </row>
    <row r="32" spans="1:11" ht="18" customHeight="1" x14ac:dyDescent="0.2">
      <c r="A32" s="1"/>
      <c r="B32" s="2"/>
      <c r="C32" s="3"/>
      <c r="D32" s="4"/>
      <c r="E32" s="3"/>
      <c r="F32" s="2"/>
      <c r="G32" s="2"/>
      <c r="H32" s="2"/>
      <c r="I32" s="2"/>
      <c r="J32" s="2"/>
      <c r="K32" s="2"/>
    </row>
    <row r="33" spans="1:11" ht="18" customHeight="1" x14ac:dyDescent="0.2">
      <c r="A33" s="1"/>
      <c r="B33" s="2"/>
      <c r="C33" s="3"/>
      <c r="D33" s="4"/>
      <c r="E33" s="3"/>
      <c r="F33" s="2"/>
      <c r="G33" s="2"/>
      <c r="H33" s="2"/>
      <c r="I33" s="2"/>
      <c r="J33" s="2"/>
      <c r="K33" s="2"/>
    </row>
    <row r="34" spans="1:11" ht="18" customHeight="1" x14ac:dyDescent="0.2">
      <c r="A34" s="1"/>
      <c r="B34" s="2"/>
      <c r="C34" s="3"/>
      <c r="D34" s="4"/>
      <c r="E34" s="3"/>
      <c r="F34" s="2"/>
      <c r="G34" s="2"/>
      <c r="H34" s="2"/>
      <c r="I34" s="2"/>
      <c r="J34" s="2"/>
      <c r="K34" s="2"/>
    </row>
    <row r="35" spans="1:11" ht="18" customHeight="1" x14ac:dyDescent="0.2">
      <c r="A35" s="1"/>
      <c r="B35" s="2"/>
      <c r="C35" s="3"/>
      <c r="D35" s="4"/>
      <c r="E35" s="3"/>
      <c r="F35" s="2"/>
      <c r="G35" s="2"/>
      <c r="H35" s="2"/>
      <c r="I35" s="2"/>
      <c r="J35" s="2"/>
      <c r="K35" s="2"/>
    </row>
    <row r="36" spans="1:11" ht="18" customHeight="1" x14ac:dyDescent="0.2">
      <c r="A36" s="1"/>
      <c r="B36" s="2"/>
      <c r="C36" s="3"/>
      <c r="D36" s="4"/>
      <c r="E36" s="3"/>
      <c r="F36" s="2"/>
      <c r="G36" s="2"/>
      <c r="H36" s="2"/>
      <c r="I36" s="2"/>
      <c r="J36" s="2"/>
      <c r="K36" s="2"/>
    </row>
    <row r="37" spans="1:11" ht="18" customHeight="1" x14ac:dyDescent="0.2">
      <c r="A37" s="1"/>
      <c r="B37" s="2"/>
      <c r="C37" s="3"/>
      <c r="D37" s="4"/>
      <c r="E37" s="3"/>
      <c r="F37" s="2"/>
      <c r="G37" s="2"/>
      <c r="H37" s="2"/>
      <c r="I37" s="2"/>
      <c r="J37" s="2"/>
      <c r="K37" s="2"/>
    </row>
    <row r="38" spans="1:11" ht="18" customHeight="1" x14ac:dyDescent="0.2">
      <c r="A38" s="1"/>
      <c r="B38" s="2"/>
      <c r="C38" s="3"/>
      <c r="D38" s="4"/>
      <c r="E38" s="3"/>
      <c r="F38" s="2"/>
      <c r="G38" s="2"/>
      <c r="H38" s="2"/>
      <c r="I38" s="2"/>
      <c r="J38" s="2"/>
      <c r="K38" s="2"/>
    </row>
    <row r="39" spans="1:11" ht="18" customHeight="1" x14ac:dyDescent="0.2">
      <c r="A39" s="1"/>
      <c r="B39" s="2"/>
      <c r="C39" s="3"/>
      <c r="D39" s="4"/>
      <c r="E39" s="3"/>
      <c r="F39" s="2"/>
      <c r="G39" s="2"/>
      <c r="H39" s="2"/>
      <c r="I39" s="2"/>
      <c r="J39" s="2"/>
      <c r="K39" s="2"/>
    </row>
    <row r="40" spans="1:11" ht="18" customHeight="1" x14ac:dyDescent="0.2">
      <c r="A40" s="1"/>
      <c r="B40" s="2"/>
      <c r="C40" s="3"/>
      <c r="D40" s="4"/>
      <c r="E40" s="3"/>
      <c r="F40" s="2"/>
      <c r="G40" s="2"/>
      <c r="H40" s="2"/>
      <c r="I40" s="2"/>
      <c r="J40" s="2"/>
      <c r="K40" s="2"/>
    </row>
    <row r="41" spans="1:11" ht="18" customHeight="1" x14ac:dyDescent="0.2">
      <c r="A41" s="1"/>
      <c r="B41" s="2"/>
      <c r="C41" s="3"/>
      <c r="D41" s="4"/>
      <c r="E41" s="3"/>
      <c r="F41" s="2"/>
      <c r="G41" s="2"/>
      <c r="H41" s="2"/>
      <c r="I41" s="2"/>
      <c r="J41" s="2"/>
      <c r="K41" s="2"/>
    </row>
    <row r="42" spans="1:11" ht="18" customHeight="1" x14ac:dyDescent="0.2">
      <c r="A42" s="1"/>
      <c r="B42" s="2"/>
      <c r="C42" s="3"/>
      <c r="D42" s="4"/>
      <c r="E42" s="3"/>
      <c r="F42" s="2"/>
      <c r="G42" s="2"/>
      <c r="H42" s="2"/>
      <c r="I42" s="2"/>
      <c r="J42" s="2"/>
      <c r="K42" s="2"/>
    </row>
    <row r="43" spans="1:11" ht="18" customHeight="1" x14ac:dyDescent="0.2">
      <c r="A43" s="1"/>
      <c r="B43" s="2"/>
      <c r="C43" s="3"/>
      <c r="D43" s="4"/>
      <c r="E43" s="3"/>
      <c r="F43" s="2"/>
      <c r="G43" s="2"/>
      <c r="H43" s="2"/>
      <c r="I43" s="2"/>
      <c r="J43" s="2"/>
      <c r="K43" s="2"/>
    </row>
    <row r="44" spans="1:11" ht="18" customHeight="1" x14ac:dyDescent="0.2">
      <c r="A44" s="1"/>
      <c r="B44" s="2"/>
      <c r="C44" s="3"/>
      <c r="D44" s="4"/>
      <c r="E44" s="3"/>
      <c r="F44" s="2"/>
      <c r="G44" s="2"/>
      <c r="H44" s="2"/>
      <c r="I44" s="2"/>
      <c r="J44" s="2"/>
      <c r="K44" s="2"/>
    </row>
    <row r="45" spans="1:11" ht="18" customHeight="1" x14ac:dyDescent="0.2">
      <c r="A45" s="1"/>
      <c r="B45" s="2"/>
      <c r="C45" s="3"/>
      <c r="D45" s="4"/>
      <c r="E45" s="3"/>
      <c r="F45" s="2"/>
      <c r="G45" s="2"/>
      <c r="H45" s="2"/>
      <c r="I45" s="2"/>
      <c r="J45" s="2"/>
      <c r="K45" s="2"/>
    </row>
    <row r="46" spans="1:11" ht="18" customHeight="1" x14ac:dyDescent="0.2">
      <c r="A46" s="1"/>
      <c r="B46" s="2"/>
      <c r="C46" s="3"/>
      <c r="D46" s="4"/>
      <c r="E46" s="3"/>
      <c r="F46" s="2"/>
      <c r="G46" s="2"/>
      <c r="H46" s="2"/>
      <c r="I46" s="2"/>
      <c r="J46" s="2"/>
      <c r="K46" s="2"/>
    </row>
    <row r="47" spans="1:11" ht="18" customHeight="1" x14ac:dyDescent="0.2">
      <c r="A47" s="1"/>
      <c r="B47" s="2"/>
      <c r="C47" s="3"/>
      <c r="D47" s="4"/>
      <c r="E47" s="3"/>
      <c r="F47" s="2"/>
      <c r="G47" s="2"/>
      <c r="H47" s="2"/>
      <c r="I47" s="2"/>
      <c r="J47" s="2"/>
      <c r="K47" s="2"/>
    </row>
    <row r="48" spans="1:11" ht="18" customHeight="1" x14ac:dyDescent="0.2">
      <c r="A48" s="1"/>
      <c r="B48" s="2"/>
      <c r="C48" s="3"/>
      <c r="D48" s="4"/>
      <c r="E48" s="3"/>
      <c r="F48" s="2"/>
      <c r="G48" s="2"/>
      <c r="H48" s="2"/>
      <c r="I48" s="2"/>
      <c r="J48" s="2"/>
      <c r="K48" s="2"/>
    </row>
    <row r="49" spans="1:11" ht="18" customHeight="1" x14ac:dyDescent="0.2">
      <c r="A49" s="1"/>
      <c r="B49" s="2"/>
      <c r="C49" s="3"/>
      <c r="D49" s="4"/>
      <c r="E49" s="3"/>
      <c r="F49" s="2"/>
      <c r="G49" s="2"/>
      <c r="H49" s="2"/>
      <c r="I49" s="2"/>
      <c r="J49" s="2"/>
      <c r="K49" s="2"/>
    </row>
    <row r="50" spans="1:11" ht="18" customHeight="1" x14ac:dyDescent="0.2">
      <c r="A50" s="1"/>
      <c r="B50" s="2"/>
      <c r="C50" s="3"/>
      <c r="D50" s="4"/>
      <c r="E50" s="3"/>
      <c r="F50" s="2"/>
      <c r="G50" s="2"/>
      <c r="H50" s="2"/>
      <c r="I50" s="2"/>
      <c r="J50" s="2"/>
      <c r="K50" s="2"/>
    </row>
    <row r="51" spans="1:11" ht="18" customHeight="1" x14ac:dyDescent="0.2">
      <c r="A51" s="1"/>
      <c r="B51" s="2"/>
      <c r="C51" s="3"/>
      <c r="D51" s="4"/>
      <c r="E51" s="3"/>
      <c r="F51" s="2"/>
      <c r="G51" s="2"/>
      <c r="H51" s="2"/>
      <c r="I51" s="2"/>
      <c r="J51" s="2"/>
      <c r="K51" s="2"/>
    </row>
    <row r="52" spans="1:11" ht="18" customHeight="1" x14ac:dyDescent="0.2">
      <c r="A52" s="1"/>
      <c r="B52" s="2"/>
      <c r="C52" s="3"/>
      <c r="D52" s="4"/>
      <c r="E52" s="3"/>
      <c r="F52" s="2"/>
      <c r="G52" s="2"/>
      <c r="H52" s="2"/>
      <c r="I52" s="2"/>
      <c r="J52" s="2"/>
      <c r="K52" s="2"/>
    </row>
    <row r="53" spans="1:11" ht="18" customHeight="1" x14ac:dyDescent="0.2">
      <c r="A53" s="1"/>
      <c r="B53" s="2"/>
      <c r="C53" s="3"/>
      <c r="D53" s="4"/>
      <c r="E53" s="3"/>
      <c r="F53" s="2"/>
      <c r="G53" s="2"/>
      <c r="H53" s="2"/>
      <c r="I53" s="2"/>
      <c r="J53" s="2"/>
      <c r="K53" s="2"/>
    </row>
    <row r="54" spans="1:11" ht="18" customHeight="1" x14ac:dyDescent="0.2">
      <c r="A54" s="1"/>
      <c r="B54" s="2"/>
      <c r="C54" s="3"/>
      <c r="D54" s="4"/>
      <c r="E54" s="3"/>
      <c r="F54" s="2"/>
      <c r="G54" s="2"/>
      <c r="H54" s="2"/>
      <c r="I54" s="2"/>
      <c r="J54" s="2"/>
      <c r="K54" s="2"/>
    </row>
    <row r="55" spans="1:11" ht="18" customHeight="1" x14ac:dyDescent="0.2">
      <c r="A55" s="1"/>
      <c r="B55" s="2"/>
      <c r="C55" s="3"/>
      <c r="D55" s="4"/>
      <c r="E55" s="3"/>
      <c r="F55" s="2"/>
      <c r="G55" s="2"/>
      <c r="H55" s="2"/>
      <c r="I55" s="2"/>
      <c r="J55" s="2"/>
      <c r="K55" s="2"/>
    </row>
    <row r="56" spans="1:11" ht="18" customHeight="1" x14ac:dyDescent="0.2">
      <c r="A56" s="1"/>
      <c r="B56" s="2"/>
      <c r="C56" s="3"/>
      <c r="D56" s="4"/>
      <c r="E56" s="3"/>
      <c r="F56" s="2"/>
      <c r="G56" s="2"/>
      <c r="H56" s="2"/>
      <c r="I56" s="2"/>
      <c r="J56" s="2"/>
      <c r="K56" s="2"/>
    </row>
    <row r="57" spans="1:11" ht="18" customHeight="1" x14ac:dyDescent="0.2">
      <c r="A57" s="1"/>
      <c r="B57" s="2"/>
      <c r="C57" s="3"/>
      <c r="D57" s="4"/>
      <c r="E57" s="3"/>
      <c r="F57" s="2"/>
      <c r="G57" s="2"/>
      <c r="H57" s="2"/>
      <c r="I57" s="2"/>
      <c r="J57" s="2"/>
      <c r="K57" s="2"/>
    </row>
    <row r="58" spans="1:11" ht="18" customHeight="1" x14ac:dyDescent="0.2">
      <c r="A58" s="1"/>
      <c r="B58" s="2"/>
      <c r="C58" s="3"/>
      <c r="D58" s="4"/>
      <c r="E58" s="3"/>
      <c r="F58" s="2"/>
      <c r="G58" s="2"/>
      <c r="H58" s="2"/>
      <c r="I58" s="2"/>
      <c r="J58" s="2"/>
      <c r="K58" s="2"/>
    </row>
    <row r="59" spans="1:11" ht="18" customHeight="1" x14ac:dyDescent="0.2">
      <c r="A59" s="1"/>
      <c r="B59" s="2"/>
      <c r="C59" s="3"/>
      <c r="D59" s="4"/>
      <c r="E59" s="3"/>
      <c r="F59" s="2"/>
      <c r="G59" s="2"/>
      <c r="H59" s="2"/>
      <c r="I59" s="2"/>
      <c r="J59" s="2"/>
      <c r="K59" s="2"/>
    </row>
    <row r="60" spans="1:11" ht="18" customHeight="1" x14ac:dyDescent="0.2">
      <c r="A60" s="1"/>
      <c r="B60" s="2"/>
      <c r="C60" s="3"/>
      <c r="D60" s="4"/>
      <c r="E60" s="3"/>
      <c r="F60" s="2"/>
      <c r="G60" s="2"/>
      <c r="H60" s="2"/>
      <c r="I60" s="2"/>
      <c r="J60" s="2"/>
      <c r="K60" s="2"/>
    </row>
    <row r="61" spans="1:11" ht="18" customHeight="1" x14ac:dyDescent="0.2">
      <c r="A61" s="1"/>
      <c r="B61" s="2"/>
      <c r="C61" s="3"/>
      <c r="D61" s="4"/>
      <c r="E61" s="3"/>
      <c r="F61" s="2"/>
      <c r="G61" s="2"/>
      <c r="H61" s="2"/>
      <c r="I61" s="2"/>
      <c r="J61" s="2"/>
      <c r="K61" s="2"/>
    </row>
    <row r="62" spans="1:11" ht="18" customHeight="1" x14ac:dyDescent="0.2">
      <c r="A62" s="1"/>
      <c r="B62" s="2"/>
      <c r="C62" s="3"/>
      <c r="D62" s="4"/>
      <c r="E62" s="3"/>
      <c r="F62" s="2"/>
      <c r="G62" s="2"/>
      <c r="H62" s="2"/>
      <c r="I62" s="2"/>
      <c r="J62" s="2"/>
      <c r="K62" s="2"/>
    </row>
    <row r="63" spans="1:11" ht="18" customHeight="1" x14ac:dyDescent="0.2">
      <c r="A63" s="1"/>
      <c r="B63" s="2"/>
      <c r="C63" s="3"/>
      <c r="D63" s="4"/>
      <c r="E63" s="3"/>
      <c r="F63" s="2"/>
      <c r="G63" s="2"/>
      <c r="H63" s="2"/>
      <c r="I63" s="2"/>
      <c r="J63" s="2"/>
      <c r="K63" s="2"/>
    </row>
    <row r="64" spans="1:11" ht="18" customHeight="1" x14ac:dyDescent="0.2">
      <c r="A64" s="1"/>
      <c r="B64" s="2"/>
      <c r="C64" s="3"/>
      <c r="D64" s="4"/>
      <c r="E64" s="3"/>
      <c r="F64" s="2"/>
      <c r="G64" s="2"/>
      <c r="H64" s="2"/>
      <c r="I64" s="2"/>
      <c r="J64" s="2"/>
      <c r="K64" s="2"/>
    </row>
    <row r="65" spans="1:11" ht="18" customHeight="1" x14ac:dyDescent="0.2">
      <c r="A65" s="1"/>
      <c r="B65" s="2"/>
      <c r="C65" s="3"/>
      <c r="D65" s="4"/>
      <c r="E65" s="3"/>
      <c r="F65" s="2"/>
      <c r="G65" s="2"/>
      <c r="H65" s="2"/>
      <c r="I65" s="2"/>
      <c r="J65" s="2"/>
      <c r="K65" s="2"/>
    </row>
    <row r="66" spans="1:11" ht="18" customHeight="1" x14ac:dyDescent="0.2">
      <c r="A66" s="1"/>
      <c r="B66" s="2"/>
      <c r="C66" s="3"/>
      <c r="D66" s="4"/>
      <c r="E66" s="3"/>
      <c r="F66" s="2"/>
      <c r="G66" s="2"/>
      <c r="H66" s="2"/>
      <c r="I66" s="2"/>
      <c r="J66" s="2"/>
      <c r="K66" s="2"/>
    </row>
    <row r="67" spans="1:11" ht="18" customHeight="1" x14ac:dyDescent="0.2">
      <c r="A67" s="1"/>
      <c r="B67" s="2"/>
      <c r="C67" s="3"/>
      <c r="D67" s="4"/>
      <c r="E67" s="3"/>
      <c r="F67" s="2"/>
      <c r="G67" s="2"/>
      <c r="H67" s="2"/>
      <c r="I67" s="2"/>
      <c r="J67" s="2"/>
      <c r="K67" s="2"/>
    </row>
    <row r="68" spans="1:11" ht="18" customHeight="1" x14ac:dyDescent="0.2">
      <c r="A68" s="1"/>
      <c r="B68" s="2"/>
      <c r="C68" s="3"/>
      <c r="D68" s="4"/>
      <c r="E68" s="3"/>
      <c r="F68" s="2"/>
      <c r="G68" s="2"/>
      <c r="H68" s="2"/>
      <c r="I68" s="2"/>
      <c r="J68" s="2"/>
      <c r="K68" s="2"/>
    </row>
    <row r="69" spans="1:11" ht="18" customHeight="1" x14ac:dyDescent="0.2">
      <c r="A69" s="1"/>
      <c r="B69" s="2"/>
      <c r="C69" s="3"/>
      <c r="D69" s="4"/>
      <c r="E69" s="3"/>
      <c r="F69" s="2"/>
      <c r="G69" s="2"/>
      <c r="H69" s="2"/>
      <c r="I69" s="2"/>
      <c r="J69" s="2"/>
      <c r="K69" s="2"/>
    </row>
    <row r="70" spans="1:11" ht="18" customHeight="1" x14ac:dyDescent="0.2">
      <c r="A70" s="1"/>
      <c r="B70" s="2"/>
      <c r="C70" s="3"/>
      <c r="D70" s="4"/>
      <c r="E70" s="3"/>
      <c r="F70" s="2"/>
      <c r="G70" s="2"/>
      <c r="H70" s="2"/>
      <c r="I70" s="2"/>
      <c r="J70" s="2"/>
      <c r="K70" s="2"/>
    </row>
    <row r="71" spans="1:11" ht="18" customHeight="1" x14ac:dyDescent="0.2">
      <c r="A71" s="1"/>
      <c r="B71" s="2"/>
      <c r="C71" s="3"/>
      <c r="D71" s="4"/>
      <c r="E71" s="3"/>
      <c r="F71" s="2"/>
      <c r="G71" s="2"/>
      <c r="H71" s="2"/>
      <c r="I71" s="2"/>
      <c r="J71" s="2"/>
      <c r="K71" s="2"/>
    </row>
    <row r="72" spans="1:11" ht="18" customHeight="1" x14ac:dyDescent="0.2">
      <c r="A72" s="1"/>
      <c r="B72" s="2"/>
      <c r="C72" s="3"/>
      <c r="D72" s="4"/>
      <c r="E72" s="3"/>
      <c r="F72" s="2"/>
      <c r="G72" s="2"/>
      <c r="H72" s="2"/>
      <c r="I72" s="2"/>
      <c r="J72" s="2"/>
      <c r="K72" s="2"/>
    </row>
    <row r="73" spans="1:11" ht="18" customHeight="1" x14ac:dyDescent="0.2">
      <c r="A73" s="1"/>
      <c r="B73" s="2"/>
      <c r="C73" s="3"/>
      <c r="D73" s="4"/>
      <c r="E73" s="3"/>
      <c r="F73" s="2"/>
      <c r="G73" s="2"/>
      <c r="H73" s="2"/>
      <c r="I73" s="2"/>
      <c r="J73" s="2"/>
      <c r="K73" s="2"/>
    </row>
    <row r="74" spans="1:11" ht="18" customHeight="1" x14ac:dyDescent="0.2">
      <c r="A74" s="1"/>
      <c r="B74" s="2"/>
      <c r="C74" s="3"/>
      <c r="D74" s="4"/>
      <c r="E74" s="3"/>
      <c r="F74" s="2"/>
      <c r="G74" s="2"/>
      <c r="H74" s="2"/>
      <c r="I74" s="2"/>
      <c r="J74" s="2"/>
      <c r="K74" s="2"/>
    </row>
    <row r="75" spans="1:11" ht="18" customHeight="1" x14ac:dyDescent="0.2">
      <c r="A75" s="1"/>
      <c r="B75" s="2"/>
      <c r="C75" s="3"/>
      <c r="D75" s="4"/>
      <c r="E75" s="3"/>
      <c r="F75" s="2"/>
      <c r="G75" s="2"/>
      <c r="H75" s="2"/>
      <c r="I75" s="2"/>
      <c r="J75" s="2"/>
      <c r="K75" s="2"/>
    </row>
    <row r="76" spans="1:11" ht="18" customHeight="1" x14ac:dyDescent="0.2">
      <c r="A76" s="1"/>
      <c r="B76" s="2"/>
      <c r="C76" s="3"/>
      <c r="D76" s="4"/>
      <c r="E76" s="3"/>
      <c r="F76" s="2"/>
      <c r="G76" s="2"/>
      <c r="H76" s="2"/>
      <c r="I76" s="2"/>
      <c r="J76" s="2"/>
      <c r="K76" s="2"/>
    </row>
    <row r="77" spans="1:11" ht="18" customHeight="1" x14ac:dyDescent="0.2">
      <c r="A77" s="1"/>
      <c r="B77" s="2"/>
      <c r="C77" s="3"/>
      <c r="D77" s="4"/>
      <c r="E77" s="3"/>
      <c r="F77" s="2"/>
      <c r="G77" s="2"/>
      <c r="H77" s="2"/>
      <c r="I77" s="2"/>
      <c r="J77" s="2"/>
      <c r="K77" s="2"/>
    </row>
    <row r="78" spans="1:11" ht="18" customHeight="1" x14ac:dyDescent="0.2">
      <c r="A78" s="1"/>
      <c r="B78" s="2"/>
      <c r="C78" s="3"/>
      <c r="D78" s="4"/>
      <c r="E78" s="3"/>
      <c r="F78" s="2"/>
      <c r="G78" s="2"/>
      <c r="H78" s="2"/>
      <c r="I78" s="2"/>
      <c r="J78" s="2"/>
      <c r="K78" s="2"/>
    </row>
    <row r="79" spans="1:11" ht="18" customHeight="1" x14ac:dyDescent="0.2">
      <c r="A79" s="1"/>
      <c r="B79" s="2"/>
      <c r="C79" s="3"/>
      <c r="D79" s="4"/>
      <c r="E79" s="3"/>
      <c r="F79" s="2"/>
      <c r="G79" s="2"/>
      <c r="H79" s="2"/>
      <c r="I79" s="2"/>
      <c r="J79" s="2"/>
      <c r="K79" s="2"/>
    </row>
    <row r="80" spans="1:11" ht="18" customHeight="1" x14ac:dyDescent="0.2">
      <c r="A80" s="1"/>
      <c r="B80" s="2"/>
      <c r="C80" s="3"/>
      <c r="D80" s="4"/>
      <c r="E80" s="3"/>
      <c r="F80" s="2"/>
      <c r="G80" s="2"/>
      <c r="H80" s="2"/>
      <c r="I80" s="2"/>
      <c r="J80" s="2"/>
      <c r="K80" s="2"/>
    </row>
    <row r="81" spans="1:11" ht="18" customHeight="1" x14ac:dyDescent="0.2">
      <c r="A81" s="1"/>
      <c r="B81" s="2"/>
      <c r="C81" s="3"/>
      <c r="D81" s="4"/>
      <c r="E81" s="3"/>
      <c r="F81" s="2"/>
      <c r="G81" s="2"/>
      <c r="H81" s="2"/>
      <c r="I81" s="2"/>
      <c r="J81" s="2"/>
      <c r="K81" s="2"/>
    </row>
    <row r="82" spans="1:11" ht="18" customHeight="1" x14ac:dyDescent="0.2">
      <c r="A82" s="1"/>
      <c r="B82" s="2"/>
      <c r="C82" s="3"/>
      <c r="D82" s="4"/>
      <c r="E82" s="3"/>
      <c r="F82" s="2"/>
      <c r="G82" s="2"/>
      <c r="H82" s="2"/>
      <c r="I82" s="2"/>
      <c r="J82" s="2"/>
      <c r="K82" s="2"/>
    </row>
    <row r="83" spans="1:11" ht="18" customHeight="1" x14ac:dyDescent="0.2">
      <c r="A83" s="1"/>
      <c r="B83" s="2"/>
      <c r="C83" s="3"/>
      <c r="D83" s="4"/>
      <c r="E83" s="3"/>
      <c r="F83" s="2"/>
      <c r="G83" s="2"/>
      <c r="H83" s="2"/>
      <c r="I83" s="2"/>
      <c r="J83" s="2"/>
      <c r="K83" s="2"/>
    </row>
    <row r="84" spans="1:11" ht="18" customHeight="1" x14ac:dyDescent="0.2">
      <c r="A84" s="1"/>
      <c r="B84" s="2"/>
      <c r="C84" s="3"/>
      <c r="D84" s="4"/>
      <c r="E84" s="3"/>
      <c r="F84" s="2"/>
      <c r="G84" s="2"/>
      <c r="H84" s="2"/>
      <c r="I84" s="2"/>
      <c r="J84" s="2"/>
      <c r="K84" s="2"/>
    </row>
    <row r="85" spans="1:11" ht="18" customHeight="1" x14ac:dyDescent="0.2">
      <c r="A85" s="1"/>
      <c r="B85" s="2"/>
      <c r="C85" s="3"/>
      <c r="D85" s="4"/>
      <c r="E85" s="3"/>
      <c r="F85" s="2"/>
      <c r="G85" s="2"/>
      <c r="H85" s="2"/>
      <c r="I85" s="2"/>
      <c r="J85" s="2"/>
      <c r="K85" s="2"/>
    </row>
    <row r="86" spans="1:11" ht="18" customHeight="1" x14ac:dyDescent="0.2">
      <c r="A86" s="1"/>
      <c r="B86" s="2"/>
      <c r="C86" s="3"/>
      <c r="D86" s="4"/>
      <c r="E86" s="3"/>
      <c r="F86" s="2"/>
      <c r="G86" s="2"/>
      <c r="H86" s="2"/>
      <c r="I86" s="2"/>
      <c r="J86" s="2"/>
      <c r="K86" s="2"/>
    </row>
    <row r="87" spans="1:11" ht="18" customHeight="1" x14ac:dyDescent="0.2">
      <c r="A87" s="1"/>
      <c r="B87" s="2"/>
      <c r="C87" s="3"/>
      <c r="D87" s="4"/>
      <c r="E87" s="3"/>
      <c r="F87" s="2"/>
      <c r="G87" s="2"/>
      <c r="H87" s="2"/>
      <c r="I87" s="2"/>
      <c r="J87" s="2"/>
      <c r="K87" s="2"/>
    </row>
    <row r="88" spans="1:11" ht="18" customHeight="1" x14ac:dyDescent="0.2">
      <c r="A88" s="1"/>
      <c r="B88" s="2"/>
      <c r="C88" s="3"/>
      <c r="D88" s="4"/>
      <c r="E88" s="3"/>
      <c r="F88" s="2"/>
      <c r="G88" s="2"/>
      <c r="H88" s="2"/>
      <c r="I88" s="2"/>
      <c r="J88" s="2"/>
      <c r="K88" s="2"/>
    </row>
    <row r="89" spans="1:11" ht="18" customHeight="1" x14ac:dyDescent="0.2">
      <c r="A89" s="1"/>
      <c r="B89" s="2"/>
      <c r="C89" s="3"/>
      <c r="D89" s="4"/>
      <c r="E89" s="3"/>
      <c r="F89" s="2"/>
      <c r="G89" s="2"/>
      <c r="H89" s="2"/>
      <c r="I89" s="2"/>
      <c r="J89" s="2"/>
      <c r="K89" s="2"/>
    </row>
    <row r="90" spans="1:11" ht="18" customHeight="1" x14ac:dyDescent="0.2">
      <c r="A90" s="1"/>
      <c r="B90" s="2"/>
      <c r="C90" s="3"/>
      <c r="D90" s="4"/>
      <c r="E90" s="3"/>
      <c r="F90" s="2"/>
      <c r="G90" s="2"/>
      <c r="H90" s="2"/>
      <c r="I90" s="2"/>
      <c r="J90" s="2"/>
      <c r="K90" s="2"/>
    </row>
    <row r="91" spans="1:11" ht="18" customHeight="1" x14ac:dyDescent="0.2">
      <c r="A91" s="1"/>
      <c r="B91" s="2"/>
      <c r="C91" s="3"/>
      <c r="D91" s="4"/>
      <c r="E91" s="3"/>
      <c r="F91" s="2"/>
      <c r="G91" s="2"/>
      <c r="H91" s="2"/>
      <c r="I91" s="2"/>
      <c r="J91" s="2"/>
      <c r="K91" s="2"/>
    </row>
    <row r="92" spans="1:11" ht="18" customHeight="1" x14ac:dyDescent="0.2">
      <c r="A92" s="1"/>
      <c r="B92" s="2"/>
      <c r="C92" s="3"/>
      <c r="D92" s="4"/>
      <c r="E92" s="3"/>
      <c r="F92" s="2"/>
      <c r="G92" s="2"/>
      <c r="H92" s="2"/>
      <c r="I92" s="2"/>
      <c r="J92" s="2"/>
      <c r="K92" s="2"/>
    </row>
    <row r="93" spans="1:11" ht="18" customHeight="1" x14ac:dyDescent="0.2">
      <c r="A93" s="1"/>
      <c r="B93" s="2"/>
      <c r="C93" s="3"/>
      <c r="D93" s="4"/>
      <c r="E93" s="3"/>
      <c r="F93" s="2"/>
      <c r="G93" s="2"/>
      <c r="H93" s="2"/>
      <c r="I93" s="2"/>
      <c r="J93" s="2"/>
      <c r="K93" s="2"/>
    </row>
    <row r="94" spans="1:11" ht="18" customHeight="1" x14ac:dyDescent="0.2">
      <c r="A94" s="1"/>
      <c r="B94" s="2"/>
      <c r="C94" s="3"/>
      <c r="D94" s="4"/>
      <c r="E94" s="3"/>
      <c r="F94" s="2"/>
      <c r="G94" s="2"/>
      <c r="H94" s="2"/>
      <c r="I94" s="2"/>
      <c r="J94" s="2"/>
      <c r="K94" s="2"/>
    </row>
    <row r="95" spans="1:11" ht="18" customHeight="1" x14ac:dyDescent="0.2">
      <c r="A95" s="1"/>
      <c r="B95" s="2"/>
      <c r="C95" s="3"/>
      <c r="D95" s="4"/>
      <c r="E95" s="3"/>
      <c r="F95" s="2"/>
      <c r="G95" s="2"/>
      <c r="H95" s="2"/>
      <c r="I95" s="2"/>
      <c r="J95" s="2"/>
      <c r="K95" s="2"/>
    </row>
    <row r="96" spans="1:11" ht="18" customHeight="1" x14ac:dyDescent="0.2">
      <c r="A96" s="1"/>
      <c r="B96" s="2"/>
      <c r="C96" s="3"/>
      <c r="D96" s="4"/>
      <c r="E96" s="3"/>
      <c r="F96" s="2"/>
      <c r="G96" s="2"/>
      <c r="H96" s="2"/>
      <c r="I96" s="2"/>
      <c r="J96" s="2"/>
      <c r="K96" s="2"/>
    </row>
    <row r="97" spans="1:11" ht="18" customHeight="1" x14ac:dyDescent="0.2">
      <c r="A97" s="1"/>
      <c r="B97" s="2"/>
      <c r="C97" s="3"/>
      <c r="D97" s="4"/>
      <c r="E97" s="3"/>
      <c r="F97" s="2"/>
      <c r="G97" s="2"/>
      <c r="H97" s="2"/>
      <c r="I97" s="2"/>
      <c r="J97" s="2"/>
      <c r="K97" s="2"/>
    </row>
    <row r="98" spans="1:11" ht="18" customHeight="1" x14ac:dyDescent="0.2">
      <c r="A98" s="1"/>
      <c r="B98" s="2"/>
      <c r="C98" s="3"/>
      <c r="D98" s="4"/>
      <c r="E98" s="3"/>
      <c r="F98" s="2"/>
      <c r="G98" s="2"/>
      <c r="H98" s="2"/>
      <c r="I98" s="2"/>
      <c r="J98" s="2"/>
      <c r="K98" s="2"/>
    </row>
    <row r="99" spans="1:11" ht="18" customHeight="1" x14ac:dyDescent="0.2">
      <c r="A99" s="1"/>
      <c r="B99" s="2"/>
      <c r="C99" s="3"/>
      <c r="D99" s="4"/>
      <c r="E99" s="3"/>
      <c r="F99" s="2"/>
      <c r="G99" s="2"/>
      <c r="H99" s="2"/>
      <c r="I99" s="2"/>
      <c r="J99" s="2"/>
      <c r="K99" s="2"/>
    </row>
    <row r="100" spans="1:11" ht="18" customHeight="1" x14ac:dyDescent="0.2">
      <c r="A100" s="1"/>
      <c r="B100" s="2"/>
      <c r="C100" s="3"/>
      <c r="D100" s="4"/>
      <c r="E100" s="3"/>
      <c r="F100" s="2"/>
      <c r="G100" s="2"/>
      <c r="H100" s="2"/>
      <c r="I100" s="2"/>
      <c r="J100" s="2"/>
      <c r="K100" s="2"/>
    </row>
  </sheetData>
  <mergeCells count="19">
    <mergeCell ref="A19:A22"/>
    <mergeCell ref="A4:A5"/>
    <mergeCell ref="A6:A18"/>
    <mergeCell ref="B4:B5"/>
    <mergeCell ref="C4:C5"/>
    <mergeCell ref="B21:B22"/>
    <mergeCell ref="C21:C22"/>
    <mergeCell ref="B2:G2"/>
    <mergeCell ref="D4:D5"/>
    <mergeCell ref="E4:E5"/>
    <mergeCell ref="G4:I4"/>
    <mergeCell ref="B19:B20"/>
    <mergeCell ref="C19:C20"/>
    <mergeCell ref="B6:B11"/>
    <mergeCell ref="C6:C11"/>
    <mergeCell ref="B12:B14"/>
    <mergeCell ref="C12:C14"/>
    <mergeCell ref="B15:B18"/>
    <mergeCell ref="C15:C18"/>
  </mergeCells>
  <pageMargins left="0.7" right="0.7" top="0.75" bottom="0.75" header="0" footer="0"/>
  <pageSetup paperSize="9" scale="37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T100"/>
  <sheetViews>
    <sheetView rightToLeft="1" topLeftCell="E13" workbookViewId="0">
      <selection activeCell="M30" sqref="M30"/>
    </sheetView>
  </sheetViews>
  <sheetFormatPr defaultColWidth="14.375" defaultRowHeight="15" customHeight="1" x14ac:dyDescent="0.2"/>
  <cols>
    <col min="1" max="1" width="2.75" customWidth="1"/>
    <col min="2" max="2" width="9.25" customWidth="1"/>
    <col min="3" max="3" width="27.25" customWidth="1"/>
    <col min="4" max="4" width="51.375" customWidth="1"/>
    <col min="5" max="5" width="12.375" customWidth="1"/>
    <col min="6" max="6" width="7.375" customWidth="1"/>
    <col min="7" max="7" width="11" customWidth="1"/>
    <col min="8" max="8" width="9.75" customWidth="1"/>
    <col min="9" max="9" width="10.875" customWidth="1"/>
    <col min="10" max="10" width="13.25" customWidth="1"/>
    <col min="11" max="11" width="15.875" customWidth="1"/>
    <col min="12" max="12" width="20.75" customWidth="1"/>
    <col min="13" max="13" width="25.375" customWidth="1"/>
    <col min="14" max="14" width="15.25" customWidth="1"/>
    <col min="15" max="15" width="5.75" customWidth="1"/>
    <col min="16" max="16" width="18.375" customWidth="1"/>
    <col min="17" max="17" width="9" customWidth="1"/>
    <col min="18" max="18" width="26.25" customWidth="1"/>
    <col min="19" max="20" width="8.625" customWidth="1"/>
  </cols>
  <sheetData>
    <row r="1" spans="1:20" ht="13.5" customHeight="1" x14ac:dyDescent="0.3">
      <c r="A1" s="26"/>
      <c r="B1" s="34"/>
      <c r="C1" s="26"/>
      <c r="D1" s="57"/>
      <c r="E1" s="34"/>
      <c r="F1" s="34"/>
      <c r="G1" s="34"/>
      <c r="H1" s="34"/>
      <c r="I1" s="34"/>
      <c r="J1" s="34"/>
      <c r="K1" s="34"/>
      <c r="L1" s="58"/>
      <c r="M1" s="34"/>
      <c r="N1" s="34"/>
      <c r="O1" s="39"/>
      <c r="P1" s="48"/>
      <c r="Q1" s="39"/>
      <c r="R1" s="39"/>
      <c r="S1" s="39"/>
      <c r="T1" s="39"/>
    </row>
    <row r="2" spans="1:20" ht="70.5" customHeight="1" x14ac:dyDescent="0.3">
      <c r="A2" s="26"/>
      <c r="B2" s="233" t="s">
        <v>482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39"/>
      <c r="P2" s="48"/>
      <c r="Q2" s="39"/>
      <c r="R2" s="39"/>
      <c r="S2" s="39"/>
      <c r="T2" s="39"/>
    </row>
    <row r="3" spans="1:20" ht="9" customHeight="1" x14ac:dyDescent="0.3">
      <c r="A3" s="26"/>
      <c r="B3" s="34" t="s">
        <v>135</v>
      </c>
      <c r="C3" s="34"/>
      <c r="D3" s="34"/>
      <c r="E3" s="34"/>
      <c r="F3" s="34"/>
      <c r="G3" s="34"/>
      <c r="H3" s="34"/>
      <c r="I3" s="34"/>
      <c r="J3" s="34"/>
      <c r="K3" s="34"/>
      <c r="L3" s="58"/>
      <c r="M3" s="34"/>
      <c r="N3" s="34"/>
      <c r="O3" s="39"/>
      <c r="P3" s="48"/>
      <c r="Q3" s="39"/>
      <c r="R3" s="39"/>
      <c r="S3" s="39"/>
      <c r="T3" s="39"/>
    </row>
    <row r="4" spans="1:20" ht="54" customHeight="1" x14ac:dyDescent="0.3">
      <c r="A4" s="26"/>
      <c r="B4" s="214" t="s">
        <v>29</v>
      </c>
      <c r="C4" s="204"/>
      <c r="D4" s="59" t="s">
        <v>483</v>
      </c>
      <c r="E4" s="215" t="s">
        <v>102</v>
      </c>
      <c r="F4" s="203"/>
      <c r="G4" s="203"/>
      <c r="H4" s="203"/>
      <c r="I4" s="203"/>
      <c r="J4" s="204"/>
      <c r="K4" s="27" t="s">
        <v>32</v>
      </c>
      <c r="L4" s="215" t="s">
        <v>136</v>
      </c>
      <c r="M4" s="203"/>
      <c r="N4" s="204"/>
      <c r="O4" s="39"/>
      <c r="P4" s="48"/>
      <c r="Q4" s="39"/>
      <c r="R4" s="39"/>
      <c r="S4" s="39"/>
      <c r="T4" s="39"/>
    </row>
    <row r="5" spans="1:20" ht="45" customHeight="1" x14ac:dyDescent="0.3">
      <c r="A5" s="26"/>
      <c r="B5" s="215" t="s">
        <v>137</v>
      </c>
      <c r="C5" s="204"/>
      <c r="D5" s="59" t="s">
        <v>35</v>
      </c>
      <c r="E5" s="215" t="s">
        <v>138</v>
      </c>
      <c r="F5" s="203"/>
      <c r="G5" s="203"/>
      <c r="H5" s="203"/>
      <c r="I5" s="203"/>
      <c r="J5" s="204"/>
      <c r="K5" s="27" t="s">
        <v>480</v>
      </c>
      <c r="L5" s="215">
        <v>1500</v>
      </c>
      <c r="M5" s="203"/>
      <c r="N5" s="204"/>
      <c r="O5" s="39"/>
      <c r="P5" s="48"/>
      <c r="Q5" s="39"/>
      <c r="R5" s="39"/>
      <c r="S5" s="39"/>
      <c r="T5" s="39"/>
    </row>
    <row r="6" spans="1:20" ht="31.5" customHeight="1" x14ac:dyDescent="0.2">
      <c r="A6" s="34"/>
      <c r="B6" s="228" t="s">
        <v>37</v>
      </c>
      <c r="C6" s="228" t="s">
        <v>38</v>
      </c>
      <c r="D6" s="228" t="s">
        <v>139</v>
      </c>
      <c r="E6" s="228" t="s">
        <v>39</v>
      </c>
      <c r="F6" s="228" t="s">
        <v>40</v>
      </c>
      <c r="G6" s="228" t="s">
        <v>41</v>
      </c>
      <c r="H6" s="214" t="s">
        <v>42</v>
      </c>
      <c r="I6" s="204"/>
      <c r="J6" s="214" t="s">
        <v>43</v>
      </c>
      <c r="K6" s="204"/>
      <c r="L6" s="230" t="s">
        <v>44</v>
      </c>
      <c r="M6" s="214" t="s">
        <v>45</v>
      </c>
      <c r="N6" s="204"/>
      <c r="O6" s="48"/>
      <c r="P6" s="48"/>
      <c r="Q6" s="48"/>
      <c r="R6" s="48"/>
      <c r="S6" s="48"/>
      <c r="T6" s="48"/>
    </row>
    <row r="7" spans="1:20" ht="37.5" customHeight="1" x14ac:dyDescent="0.2">
      <c r="A7" s="34"/>
      <c r="B7" s="206"/>
      <c r="C7" s="206"/>
      <c r="D7" s="206"/>
      <c r="E7" s="206"/>
      <c r="F7" s="206"/>
      <c r="G7" s="206"/>
      <c r="H7" s="60" t="s">
        <v>46</v>
      </c>
      <c r="I7" s="60" t="s">
        <v>47</v>
      </c>
      <c r="J7" s="27" t="s">
        <v>48</v>
      </c>
      <c r="K7" s="27" t="s">
        <v>49</v>
      </c>
      <c r="L7" s="206"/>
      <c r="M7" s="27" t="s">
        <v>50</v>
      </c>
      <c r="N7" s="27" t="s">
        <v>51</v>
      </c>
      <c r="O7" s="48"/>
      <c r="P7" s="48"/>
      <c r="Q7" s="48"/>
      <c r="R7" s="48"/>
      <c r="S7" s="48"/>
      <c r="T7" s="48"/>
    </row>
    <row r="8" spans="1:20" ht="62.25" customHeight="1" x14ac:dyDescent="0.3">
      <c r="A8" s="26"/>
      <c r="B8" s="229">
        <v>1</v>
      </c>
      <c r="C8" s="229" t="s">
        <v>486</v>
      </c>
      <c r="D8" s="61" t="s">
        <v>140</v>
      </c>
      <c r="E8" s="62" t="s">
        <v>141</v>
      </c>
      <c r="F8" s="62" t="s">
        <v>142</v>
      </c>
      <c r="G8" s="62" t="s">
        <v>143</v>
      </c>
      <c r="H8" s="62" t="s">
        <v>144</v>
      </c>
      <c r="I8" s="63">
        <v>200</v>
      </c>
      <c r="J8" s="62" t="s">
        <v>141</v>
      </c>
      <c r="K8" s="62" t="s">
        <v>145</v>
      </c>
      <c r="L8" s="227">
        <v>60000</v>
      </c>
      <c r="M8" s="62" t="s">
        <v>146</v>
      </c>
      <c r="N8" s="63">
        <v>60000</v>
      </c>
      <c r="O8" s="39"/>
      <c r="P8" s="48"/>
      <c r="Q8" s="39"/>
      <c r="R8" s="39"/>
      <c r="S8" s="39"/>
      <c r="T8" s="39"/>
    </row>
    <row r="9" spans="1:20" ht="62.25" customHeight="1" x14ac:dyDescent="0.3">
      <c r="A9" s="26"/>
      <c r="B9" s="206"/>
      <c r="C9" s="206"/>
      <c r="D9" s="61" t="s">
        <v>147</v>
      </c>
      <c r="E9" s="62" t="s">
        <v>141</v>
      </c>
      <c r="F9" s="62" t="s">
        <v>142</v>
      </c>
      <c r="G9" s="62" t="s">
        <v>143</v>
      </c>
      <c r="H9" s="62" t="s">
        <v>144</v>
      </c>
      <c r="I9" s="63">
        <v>5000</v>
      </c>
      <c r="J9" s="62" t="s">
        <v>148</v>
      </c>
      <c r="K9" s="62" t="s">
        <v>149</v>
      </c>
      <c r="L9" s="206"/>
      <c r="M9" s="63" t="s">
        <v>57</v>
      </c>
      <c r="N9" s="63">
        <v>0</v>
      </c>
      <c r="O9" s="64"/>
      <c r="P9" s="48"/>
      <c r="Q9" s="39"/>
      <c r="R9" s="39"/>
      <c r="S9" s="39"/>
      <c r="T9" s="39"/>
    </row>
    <row r="10" spans="1:20" ht="10.5" customHeight="1" x14ac:dyDescent="0.3">
      <c r="A10" s="26"/>
      <c r="B10" s="34"/>
      <c r="C10" s="26"/>
      <c r="D10" s="57"/>
      <c r="E10" s="34"/>
      <c r="F10" s="34"/>
      <c r="G10" s="34"/>
      <c r="H10" s="34"/>
      <c r="I10" s="34"/>
      <c r="J10" s="34"/>
      <c r="K10" s="34"/>
      <c r="L10" s="58"/>
      <c r="M10" s="34"/>
      <c r="N10" s="34"/>
      <c r="O10" s="39"/>
      <c r="P10" s="48"/>
      <c r="Q10" s="39"/>
      <c r="R10" s="39"/>
      <c r="S10" s="39"/>
      <c r="T10" s="39"/>
    </row>
    <row r="11" spans="1:20" ht="54" customHeight="1" x14ac:dyDescent="0.3">
      <c r="A11" s="26"/>
      <c r="B11" s="214" t="s">
        <v>29</v>
      </c>
      <c r="C11" s="204"/>
      <c r="D11" s="59" t="s">
        <v>30</v>
      </c>
      <c r="E11" s="215" t="s">
        <v>102</v>
      </c>
      <c r="F11" s="203"/>
      <c r="G11" s="203"/>
      <c r="H11" s="203"/>
      <c r="I11" s="203"/>
      <c r="J11" s="204"/>
      <c r="K11" s="27" t="s">
        <v>32</v>
      </c>
      <c r="L11" s="215" t="s">
        <v>150</v>
      </c>
      <c r="M11" s="203"/>
      <c r="N11" s="204"/>
      <c r="O11" s="39"/>
      <c r="P11" s="48"/>
      <c r="Q11" s="39"/>
      <c r="R11" s="39"/>
      <c r="S11" s="39"/>
      <c r="T11" s="39"/>
    </row>
    <row r="12" spans="1:20" ht="45" customHeight="1" x14ac:dyDescent="0.3">
      <c r="A12" s="26"/>
      <c r="B12" s="215" t="s">
        <v>137</v>
      </c>
      <c r="C12" s="204"/>
      <c r="D12" s="59" t="s">
        <v>35</v>
      </c>
      <c r="E12" s="215" t="s">
        <v>151</v>
      </c>
      <c r="F12" s="203"/>
      <c r="G12" s="203"/>
      <c r="H12" s="203"/>
      <c r="I12" s="203"/>
      <c r="J12" s="204"/>
      <c r="K12" s="27" t="s">
        <v>480</v>
      </c>
      <c r="L12" s="215">
        <v>100</v>
      </c>
      <c r="M12" s="203"/>
      <c r="N12" s="204"/>
      <c r="O12" s="39"/>
      <c r="P12" s="48"/>
      <c r="Q12" s="39"/>
      <c r="R12" s="39"/>
      <c r="S12" s="39"/>
      <c r="T12" s="39"/>
    </row>
    <row r="13" spans="1:20" ht="31.5" customHeight="1" x14ac:dyDescent="0.2">
      <c r="A13" s="34"/>
      <c r="B13" s="228" t="s">
        <v>37</v>
      </c>
      <c r="C13" s="228" t="s">
        <v>38</v>
      </c>
      <c r="D13" s="228" t="s">
        <v>139</v>
      </c>
      <c r="E13" s="228" t="s">
        <v>39</v>
      </c>
      <c r="F13" s="228" t="s">
        <v>40</v>
      </c>
      <c r="G13" s="228" t="s">
        <v>41</v>
      </c>
      <c r="H13" s="214" t="s">
        <v>42</v>
      </c>
      <c r="I13" s="204"/>
      <c r="J13" s="214" t="s">
        <v>43</v>
      </c>
      <c r="K13" s="204"/>
      <c r="L13" s="230" t="s">
        <v>44</v>
      </c>
      <c r="M13" s="214" t="s">
        <v>45</v>
      </c>
      <c r="N13" s="204"/>
      <c r="O13" s="48"/>
      <c r="P13" s="48"/>
      <c r="Q13" s="48"/>
      <c r="R13" s="48"/>
      <c r="S13" s="48"/>
      <c r="T13" s="48"/>
    </row>
    <row r="14" spans="1:20" ht="37.5" customHeight="1" x14ac:dyDescent="0.2">
      <c r="A14" s="34"/>
      <c r="B14" s="206"/>
      <c r="C14" s="206"/>
      <c r="D14" s="206"/>
      <c r="E14" s="206"/>
      <c r="F14" s="206"/>
      <c r="G14" s="206"/>
      <c r="H14" s="60" t="s">
        <v>46</v>
      </c>
      <c r="I14" s="60" t="s">
        <v>47</v>
      </c>
      <c r="J14" s="27" t="s">
        <v>48</v>
      </c>
      <c r="K14" s="27" t="s">
        <v>49</v>
      </c>
      <c r="L14" s="206"/>
      <c r="M14" s="27" t="s">
        <v>50</v>
      </c>
      <c r="N14" s="27" t="s">
        <v>51</v>
      </c>
      <c r="O14" s="48"/>
      <c r="P14" s="48"/>
      <c r="Q14" s="48"/>
      <c r="R14" s="48"/>
      <c r="S14" s="48"/>
      <c r="T14" s="48"/>
    </row>
    <row r="15" spans="1:20" ht="62.25" customHeight="1" x14ac:dyDescent="0.3">
      <c r="A15" s="26"/>
      <c r="B15" s="63">
        <v>2</v>
      </c>
      <c r="C15" s="62" t="s">
        <v>152</v>
      </c>
      <c r="D15" s="61" t="s">
        <v>153</v>
      </c>
      <c r="E15" s="62" t="s">
        <v>154</v>
      </c>
      <c r="F15" s="63">
        <v>12</v>
      </c>
      <c r="G15" s="62" t="s">
        <v>155</v>
      </c>
      <c r="H15" s="62" t="s">
        <v>156</v>
      </c>
      <c r="I15" s="63">
        <v>900</v>
      </c>
      <c r="J15" s="62" t="s">
        <v>141</v>
      </c>
      <c r="K15" s="62" t="s">
        <v>157</v>
      </c>
      <c r="L15" s="65">
        <v>30000</v>
      </c>
      <c r="M15" s="63" t="s">
        <v>146</v>
      </c>
      <c r="N15" s="63">
        <v>30000</v>
      </c>
      <c r="O15" s="39"/>
      <c r="P15" s="48"/>
      <c r="Q15" s="39"/>
      <c r="R15" s="39"/>
      <c r="S15" s="39"/>
      <c r="T15" s="39"/>
    </row>
    <row r="16" spans="1:20" ht="10.5" customHeight="1" x14ac:dyDescent="0.3">
      <c r="A16" s="26"/>
      <c r="B16" s="34"/>
      <c r="C16" s="26"/>
      <c r="D16" s="57"/>
      <c r="E16" s="34"/>
      <c r="F16" s="34"/>
      <c r="G16" s="34"/>
      <c r="H16" s="34"/>
      <c r="I16" s="34"/>
      <c r="J16" s="34"/>
      <c r="K16" s="34"/>
      <c r="L16" s="58"/>
      <c r="M16" s="34"/>
      <c r="N16" s="34"/>
      <c r="O16" s="39"/>
      <c r="P16" s="48"/>
      <c r="Q16" s="39"/>
      <c r="R16" s="39"/>
      <c r="S16" s="39"/>
      <c r="T16" s="39"/>
    </row>
    <row r="17" spans="1:20" ht="10.5" customHeight="1" x14ac:dyDescent="0.3">
      <c r="A17" s="26"/>
      <c r="B17" s="34"/>
      <c r="C17" s="26"/>
      <c r="D17" s="57"/>
      <c r="E17" s="34"/>
      <c r="F17" s="34"/>
      <c r="G17" s="34"/>
      <c r="H17" s="34"/>
      <c r="I17" s="34"/>
      <c r="J17" s="34"/>
      <c r="K17" s="34"/>
      <c r="L17" s="58"/>
      <c r="M17" s="34"/>
      <c r="N17" s="34"/>
      <c r="O17" s="39"/>
      <c r="P17" s="48"/>
      <c r="Q17" s="39"/>
      <c r="R17" s="39"/>
      <c r="S17" s="39"/>
      <c r="T17" s="39"/>
    </row>
    <row r="18" spans="1:20" ht="54" customHeight="1" x14ac:dyDescent="0.3">
      <c r="A18" s="26"/>
      <c r="B18" s="214" t="s">
        <v>29</v>
      </c>
      <c r="C18" s="204"/>
      <c r="D18" s="59" t="s">
        <v>30</v>
      </c>
      <c r="E18" s="215" t="s">
        <v>102</v>
      </c>
      <c r="F18" s="203"/>
      <c r="G18" s="203"/>
      <c r="H18" s="203"/>
      <c r="I18" s="203"/>
      <c r="J18" s="204"/>
      <c r="K18" s="27" t="s">
        <v>32</v>
      </c>
      <c r="L18" s="215" t="s">
        <v>158</v>
      </c>
      <c r="M18" s="203"/>
      <c r="N18" s="204"/>
      <c r="O18" s="39"/>
      <c r="P18" s="48"/>
      <c r="Q18" s="39"/>
      <c r="R18" s="39"/>
      <c r="S18" s="39"/>
      <c r="T18" s="39"/>
    </row>
    <row r="19" spans="1:20" ht="45" customHeight="1" x14ac:dyDescent="0.3">
      <c r="A19" s="26"/>
      <c r="B19" s="215" t="s">
        <v>137</v>
      </c>
      <c r="C19" s="204"/>
      <c r="D19" s="59" t="s">
        <v>35</v>
      </c>
      <c r="E19" s="215" t="s">
        <v>110</v>
      </c>
      <c r="F19" s="203"/>
      <c r="G19" s="203"/>
      <c r="H19" s="203"/>
      <c r="I19" s="203"/>
      <c r="J19" s="204"/>
      <c r="K19" s="27" t="s">
        <v>480</v>
      </c>
      <c r="L19" s="215">
        <v>1</v>
      </c>
      <c r="M19" s="203"/>
      <c r="N19" s="204"/>
      <c r="O19" s="39"/>
      <c r="P19" s="48"/>
      <c r="Q19" s="39"/>
      <c r="R19" s="39"/>
      <c r="S19" s="39"/>
      <c r="T19" s="39"/>
    </row>
    <row r="20" spans="1:20" ht="31.5" customHeight="1" x14ac:dyDescent="0.2">
      <c r="A20" s="34"/>
      <c r="B20" s="228" t="s">
        <v>37</v>
      </c>
      <c r="C20" s="228" t="s">
        <v>38</v>
      </c>
      <c r="D20" s="228" t="s">
        <v>139</v>
      </c>
      <c r="E20" s="228" t="s">
        <v>39</v>
      </c>
      <c r="F20" s="228" t="s">
        <v>40</v>
      </c>
      <c r="G20" s="228" t="s">
        <v>41</v>
      </c>
      <c r="H20" s="214" t="s">
        <v>42</v>
      </c>
      <c r="I20" s="204"/>
      <c r="J20" s="214" t="s">
        <v>43</v>
      </c>
      <c r="K20" s="204"/>
      <c r="L20" s="230" t="s">
        <v>44</v>
      </c>
      <c r="M20" s="214" t="s">
        <v>45</v>
      </c>
      <c r="N20" s="204"/>
      <c r="O20" s="48"/>
      <c r="P20" s="48"/>
      <c r="Q20" s="48"/>
      <c r="R20" s="48"/>
      <c r="S20" s="48"/>
      <c r="T20" s="48"/>
    </row>
    <row r="21" spans="1:20" ht="37.5" customHeight="1" x14ac:dyDescent="0.2">
      <c r="A21" s="34"/>
      <c r="B21" s="206"/>
      <c r="C21" s="206"/>
      <c r="D21" s="206"/>
      <c r="E21" s="206"/>
      <c r="F21" s="206"/>
      <c r="G21" s="206"/>
      <c r="H21" s="60" t="s">
        <v>46</v>
      </c>
      <c r="I21" s="60" t="s">
        <v>47</v>
      </c>
      <c r="J21" s="27" t="s">
        <v>48</v>
      </c>
      <c r="K21" s="27" t="s">
        <v>49</v>
      </c>
      <c r="L21" s="206"/>
      <c r="M21" s="27" t="s">
        <v>50</v>
      </c>
      <c r="N21" s="27" t="s">
        <v>51</v>
      </c>
      <c r="O21" s="48"/>
      <c r="P21" s="48"/>
      <c r="Q21" s="48"/>
      <c r="R21" s="48"/>
      <c r="S21" s="48"/>
      <c r="T21" s="48"/>
    </row>
    <row r="22" spans="1:20" ht="62.25" customHeight="1" x14ac:dyDescent="0.3">
      <c r="A22" s="26"/>
      <c r="B22" s="229">
        <v>3</v>
      </c>
      <c r="C22" s="229" t="s">
        <v>159</v>
      </c>
      <c r="D22" s="61" t="s">
        <v>160</v>
      </c>
      <c r="E22" s="62" t="s">
        <v>161</v>
      </c>
      <c r="F22" s="63">
        <v>1</v>
      </c>
      <c r="G22" s="62" t="s">
        <v>142</v>
      </c>
      <c r="H22" s="32" t="s">
        <v>162</v>
      </c>
      <c r="I22" s="63">
        <v>1500</v>
      </c>
      <c r="J22" s="63" t="s">
        <v>57</v>
      </c>
      <c r="K22" s="63" t="s">
        <v>57</v>
      </c>
      <c r="L22" s="227">
        <v>250000</v>
      </c>
      <c r="M22" s="62" t="s">
        <v>163</v>
      </c>
      <c r="N22" s="63">
        <v>200000</v>
      </c>
      <c r="O22" s="66" t="s">
        <v>487</v>
      </c>
      <c r="P22" s="48"/>
      <c r="Q22" s="39"/>
      <c r="R22" s="39"/>
      <c r="S22" s="39"/>
      <c r="T22" s="39"/>
    </row>
    <row r="23" spans="1:20" ht="62.25" customHeight="1" x14ac:dyDescent="0.3">
      <c r="A23" s="26"/>
      <c r="B23" s="206"/>
      <c r="C23" s="206"/>
      <c r="D23" s="61" t="s">
        <v>164</v>
      </c>
      <c r="E23" s="62" t="s">
        <v>161</v>
      </c>
      <c r="F23" s="63">
        <v>1</v>
      </c>
      <c r="G23" s="62" t="s">
        <v>142</v>
      </c>
      <c r="H23" s="62" t="s">
        <v>165</v>
      </c>
      <c r="I23" s="63">
        <v>1500</v>
      </c>
      <c r="J23" s="62" t="s">
        <v>166</v>
      </c>
      <c r="K23" s="62" t="s">
        <v>166</v>
      </c>
      <c r="L23" s="206"/>
      <c r="M23" s="62" t="s">
        <v>167</v>
      </c>
      <c r="N23" s="63">
        <v>50000</v>
      </c>
      <c r="O23" s="39"/>
      <c r="P23" s="48"/>
      <c r="Q23" s="39"/>
      <c r="R23" s="39"/>
      <c r="S23" s="39"/>
      <c r="T23" s="39"/>
    </row>
    <row r="24" spans="1:20" ht="10.5" customHeight="1" x14ac:dyDescent="0.3">
      <c r="A24" s="26"/>
      <c r="B24" s="34"/>
      <c r="C24" s="26"/>
      <c r="D24" s="57"/>
      <c r="E24" s="34"/>
      <c r="F24" s="34"/>
      <c r="G24" s="34"/>
      <c r="H24" s="34"/>
      <c r="I24" s="34"/>
      <c r="J24" s="34"/>
      <c r="K24" s="34"/>
      <c r="L24" s="58"/>
      <c r="M24" s="34"/>
      <c r="N24" s="34"/>
      <c r="O24" s="39"/>
      <c r="P24" s="48"/>
      <c r="Q24" s="39"/>
      <c r="R24" s="39"/>
      <c r="S24" s="39"/>
      <c r="T24" s="39"/>
    </row>
    <row r="25" spans="1:20" ht="54" customHeight="1" x14ac:dyDescent="0.3">
      <c r="A25" s="26"/>
      <c r="B25" s="214" t="s">
        <v>29</v>
      </c>
      <c r="C25" s="204"/>
      <c r="D25" s="59" t="s">
        <v>30</v>
      </c>
      <c r="E25" s="215" t="s">
        <v>102</v>
      </c>
      <c r="F25" s="203"/>
      <c r="G25" s="203"/>
      <c r="H25" s="203"/>
      <c r="I25" s="203"/>
      <c r="J25" s="204"/>
      <c r="K25" s="27" t="s">
        <v>32</v>
      </c>
      <c r="L25" s="215" t="s">
        <v>168</v>
      </c>
      <c r="M25" s="203"/>
      <c r="N25" s="204"/>
      <c r="O25" s="39"/>
      <c r="P25" s="48"/>
      <c r="Q25" s="39"/>
      <c r="R25" s="39"/>
      <c r="S25" s="39"/>
      <c r="T25" s="39"/>
    </row>
    <row r="26" spans="1:20" ht="45" customHeight="1" x14ac:dyDescent="0.3">
      <c r="A26" s="26"/>
      <c r="B26" s="215" t="s">
        <v>137</v>
      </c>
      <c r="C26" s="204"/>
      <c r="D26" s="59" t="s">
        <v>35</v>
      </c>
      <c r="E26" s="215" t="s">
        <v>114</v>
      </c>
      <c r="F26" s="203"/>
      <c r="G26" s="203"/>
      <c r="H26" s="203"/>
      <c r="I26" s="203"/>
      <c r="J26" s="204"/>
      <c r="K26" s="27" t="s">
        <v>480</v>
      </c>
      <c r="L26" s="215">
        <v>5</v>
      </c>
      <c r="M26" s="203"/>
      <c r="N26" s="204"/>
      <c r="O26" s="39"/>
      <c r="P26" s="48"/>
      <c r="Q26" s="39"/>
      <c r="R26" s="39"/>
      <c r="S26" s="39"/>
      <c r="T26" s="39"/>
    </row>
    <row r="27" spans="1:20" ht="31.5" customHeight="1" x14ac:dyDescent="0.2">
      <c r="A27" s="34"/>
      <c r="B27" s="228" t="s">
        <v>37</v>
      </c>
      <c r="C27" s="228" t="s">
        <v>38</v>
      </c>
      <c r="D27" s="228" t="s">
        <v>139</v>
      </c>
      <c r="E27" s="228" t="s">
        <v>39</v>
      </c>
      <c r="F27" s="228" t="s">
        <v>40</v>
      </c>
      <c r="G27" s="228" t="s">
        <v>41</v>
      </c>
      <c r="H27" s="214" t="s">
        <v>42</v>
      </c>
      <c r="I27" s="204"/>
      <c r="J27" s="214" t="s">
        <v>43</v>
      </c>
      <c r="K27" s="204"/>
      <c r="L27" s="230" t="s">
        <v>44</v>
      </c>
      <c r="M27" s="214" t="s">
        <v>45</v>
      </c>
      <c r="N27" s="204"/>
      <c r="O27" s="48"/>
      <c r="P27" s="48"/>
      <c r="Q27" s="48"/>
      <c r="R27" s="48"/>
      <c r="S27" s="48"/>
      <c r="T27" s="48"/>
    </row>
    <row r="28" spans="1:20" ht="37.5" customHeight="1" x14ac:dyDescent="0.2">
      <c r="A28" s="34"/>
      <c r="B28" s="206"/>
      <c r="C28" s="206"/>
      <c r="D28" s="206"/>
      <c r="E28" s="206"/>
      <c r="F28" s="206"/>
      <c r="G28" s="206"/>
      <c r="H28" s="60" t="s">
        <v>46</v>
      </c>
      <c r="I28" s="60" t="s">
        <v>47</v>
      </c>
      <c r="J28" s="27" t="s">
        <v>48</v>
      </c>
      <c r="K28" s="27" t="s">
        <v>49</v>
      </c>
      <c r="L28" s="206"/>
      <c r="M28" s="27" t="s">
        <v>50</v>
      </c>
      <c r="N28" s="27" t="s">
        <v>51</v>
      </c>
      <c r="O28" s="48"/>
      <c r="P28" s="48"/>
      <c r="Q28" s="48"/>
      <c r="R28" s="48"/>
      <c r="S28" s="48"/>
      <c r="T28" s="48"/>
    </row>
    <row r="29" spans="1:20" ht="62.25" customHeight="1" x14ac:dyDescent="0.3">
      <c r="A29" s="26"/>
      <c r="B29" s="63">
        <v>4</v>
      </c>
      <c r="C29" s="62" t="s">
        <v>169</v>
      </c>
      <c r="D29" s="61" t="s">
        <v>170</v>
      </c>
      <c r="E29" s="62" t="s">
        <v>171</v>
      </c>
      <c r="F29" s="63">
        <v>6</v>
      </c>
      <c r="G29" s="62" t="s">
        <v>172</v>
      </c>
      <c r="H29" s="62" t="s">
        <v>173</v>
      </c>
      <c r="I29" s="63">
        <v>2400</v>
      </c>
      <c r="J29" s="62" t="s">
        <v>141</v>
      </c>
      <c r="K29" s="62" t="s">
        <v>174</v>
      </c>
      <c r="L29" s="65">
        <v>0</v>
      </c>
      <c r="M29" s="63" t="s">
        <v>57</v>
      </c>
      <c r="N29" s="63">
        <v>0</v>
      </c>
      <c r="O29" s="39"/>
      <c r="P29" s="48"/>
      <c r="Q29" s="39"/>
      <c r="R29" s="39"/>
      <c r="S29" s="39"/>
      <c r="T29" s="39"/>
    </row>
    <row r="30" spans="1:20" ht="62.25" customHeight="1" x14ac:dyDescent="0.3">
      <c r="A30" s="26"/>
      <c r="B30" s="63">
        <v>5</v>
      </c>
      <c r="C30" s="62" t="s">
        <v>175</v>
      </c>
      <c r="D30" s="61" t="s">
        <v>176</v>
      </c>
      <c r="E30" s="62" t="s">
        <v>171</v>
      </c>
      <c r="F30" s="63">
        <v>1</v>
      </c>
      <c r="G30" s="62" t="s">
        <v>177</v>
      </c>
      <c r="H30" s="62" t="s">
        <v>165</v>
      </c>
      <c r="I30" s="63">
        <v>30000</v>
      </c>
      <c r="J30" s="62" t="s">
        <v>178</v>
      </c>
      <c r="K30" s="62" t="s">
        <v>179</v>
      </c>
      <c r="L30" s="65">
        <v>300000</v>
      </c>
      <c r="M30" s="62" t="s">
        <v>180</v>
      </c>
      <c r="N30" s="63">
        <v>300000</v>
      </c>
      <c r="O30" s="39"/>
      <c r="P30" s="48"/>
      <c r="Q30" s="39"/>
      <c r="R30" s="39"/>
      <c r="S30" s="39"/>
      <c r="T30" s="39"/>
    </row>
    <row r="31" spans="1:20" ht="10.5" customHeight="1" x14ac:dyDescent="0.3">
      <c r="A31" s="26"/>
      <c r="B31" s="34"/>
      <c r="C31" s="26"/>
      <c r="D31" s="57"/>
      <c r="E31" s="34"/>
      <c r="F31" s="34"/>
      <c r="G31" s="34"/>
      <c r="H31" s="34"/>
      <c r="I31" s="34"/>
      <c r="J31" s="34"/>
      <c r="K31" s="34"/>
      <c r="L31" s="58"/>
      <c r="M31" s="34"/>
      <c r="N31" s="34"/>
      <c r="O31" s="39"/>
      <c r="P31" s="48"/>
      <c r="Q31" s="39"/>
      <c r="R31" s="39"/>
      <c r="S31" s="39"/>
      <c r="T31" s="39"/>
    </row>
    <row r="32" spans="1:20" ht="10.5" customHeight="1" x14ac:dyDescent="0.3">
      <c r="A32" s="26"/>
      <c r="B32" s="34"/>
      <c r="C32" s="26"/>
      <c r="D32" s="57"/>
      <c r="E32" s="34"/>
      <c r="F32" s="34"/>
      <c r="G32" s="34"/>
      <c r="H32" s="34"/>
      <c r="I32" s="34"/>
      <c r="J32" s="34"/>
      <c r="K32" s="34"/>
      <c r="L32" s="58"/>
      <c r="M32" s="34"/>
      <c r="N32" s="34"/>
      <c r="O32" s="39"/>
      <c r="P32" s="48"/>
      <c r="Q32" s="39"/>
      <c r="R32" s="39"/>
      <c r="S32" s="39"/>
      <c r="T32" s="39"/>
    </row>
    <row r="33" spans="1:20" ht="54" customHeight="1" x14ac:dyDescent="0.3">
      <c r="A33" s="26"/>
      <c r="B33" s="214" t="s">
        <v>29</v>
      </c>
      <c r="C33" s="204"/>
      <c r="D33" s="59" t="s">
        <v>30</v>
      </c>
      <c r="E33" s="215" t="s">
        <v>115</v>
      </c>
      <c r="F33" s="203"/>
      <c r="G33" s="203"/>
      <c r="H33" s="203"/>
      <c r="I33" s="203"/>
      <c r="J33" s="204"/>
      <c r="K33" s="27" t="s">
        <v>32</v>
      </c>
      <c r="L33" s="215" t="s">
        <v>181</v>
      </c>
      <c r="M33" s="203"/>
      <c r="N33" s="204"/>
      <c r="O33" s="39"/>
      <c r="P33" s="48"/>
      <c r="Q33" s="39"/>
      <c r="R33" s="39"/>
      <c r="S33" s="39"/>
      <c r="T33" s="39"/>
    </row>
    <row r="34" spans="1:20" ht="45" customHeight="1" x14ac:dyDescent="0.3">
      <c r="A34" s="26"/>
      <c r="B34" s="215" t="s">
        <v>137</v>
      </c>
      <c r="C34" s="204"/>
      <c r="D34" s="59" t="s">
        <v>35</v>
      </c>
      <c r="E34" s="215" t="s">
        <v>117</v>
      </c>
      <c r="F34" s="203"/>
      <c r="G34" s="203"/>
      <c r="H34" s="203"/>
      <c r="I34" s="203"/>
      <c r="J34" s="204"/>
      <c r="K34" s="27" t="s">
        <v>480</v>
      </c>
      <c r="L34" s="215">
        <v>6</v>
      </c>
      <c r="M34" s="203"/>
      <c r="N34" s="204"/>
      <c r="O34" s="39"/>
      <c r="P34" s="48"/>
      <c r="Q34" s="39"/>
      <c r="R34" s="39"/>
      <c r="S34" s="39"/>
      <c r="T34" s="39"/>
    </row>
    <row r="35" spans="1:20" ht="31.5" customHeight="1" x14ac:dyDescent="0.2">
      <c r="A35" s="34"/>
      <c r="B35" s="228" t="s">
        <v>37</v>
      </c>
      <c r="C35" s="228" t="s">
        <v>38</v>
      </c>
      <c r="D35" s="228" t="s">
        <v>139</v>
      </c>
      <c r="E35" s="228" t="s">
        <v>39</v>
      </c>
      <c r="F35" s="228" t="s">
        <v>40</v>
      </c>
      <c r="G35" s="228" t="s">
        <v>41</v>
      </c>
      <c r="H35" s="214" t="s">
        <v>42</v>
      </c>
      <c r="I35" s="204"/>
      <c r="J35" s="214" t="s">
        <v>43</v>
      </c>
      <c r="K35" s="204"/>
      <c r="L35" s="230" t="s">
        <v>44</v>
      </c>
      <c r="M35" s="214" t="s">
        <v>45</v>
      </c>
      <c r="N35" s="204"/>
      <c r="O35" s="48"/>
      <c r="P35" s="48"/>
      <c r="Q35" s="48"/>
      <c r="R35" s="48"/>
      <c r="S35" s="48"/>
      <c r="T35" s="48"/>
    </row>
    <row r="36" spans="1:20" ht="37.5" customHeight="1" x14ac:dyDescent="0.2">
      <c r="A36" s="34"/>
      <c r="B36" s="206"/>
      <c r="C36" s="206"/>
      <c r="D36" s="206"/>
      <c r="E36" s="206"/>
      <c r="F36" s="206"/>
      <c r="G36" s="206"/>
      <c r="H36" s="60" t="s">
        <v>46</v>
      </c>
      <c r="I36" s="60" t="s">
        <v>47</v>
      </c>
      <c r="J36" s="27" t="s">
        <v>48</v>
      </c>
      <c r="K36" s="27" t="s">
        <v>49</v>
      </c>
      <c r="L36" s="206"/>
      <c r="M36" s="27" t="s">
        <v>50</v>
      </c>
      <c r="N36" s="27" t="s">
        <v>51</v>
      </c>
      <c r="O36" s="48"/>
      <c r="P36" s="48"/>
      <c r="Q36" s="48"/>
      <c r="R36" s="48"/>
      <c r="S36" s="48"/>
      <c r="T36" s="48"/>
    </row>
    <row r="37" spans="1:20" ht="62.25" customHeight="1" x14ac:dyDescent="0.3">
      <c r="A37" s="26"/>
      <c r="B37" s="229">
        <v>6</v>
      </c>
      <c r="C37" s="229" t="s">
        <v>182</v>
      </c>
      <c r="D37" s="61" t="s">
        <v>183</v>
      </c>
      <c r="E37" s="62" t="s">
        <v>171</v>
      </c>
      <c r="F37" s="63">
        <v>1</v>
      </c>
      <c r="G37" s="63">
        <v>2</v>
      </c>
      <c r="H37" s="62" t="s">
        <v>184</v>
      </c>
      <c r="I37" s="63">
        <v>4</v>
      </c>
      <c r="J37" s="62" t="s">
        <v>185</v>
      </c>
      <c r="K37" s="62" t="s">
        <v>186</v>
      </c>
      <c r="L37" s="227">
        <v>6000</v>
      </c>
      <c r="M37" s="62" t="s">
        <v>187</v>
      </c>
      <c r="N37" s="63">
        <v>500</v>
      </c>
      <c r="O37" s="39"/>
      <c r="P37" s="48"/>
      <c r="Q37" s="39"/>
      <c r="R37" s="39"/>
      <c r="S37" s="39"/>
      <c r="T37" s="39"/>
    </row>
    <row r="38" spans="1:20" ht="62.25" customHeight="1" x14ac:dyDescent="0.3">
      <c r="A38" s="26"/>
      <c r="B38" s="206"/>
      <c r="C38" s="206"/>
      <c r="D38" s="61" t="s">
        <v>188</v>
      </c>
      <c r="E38" s="62" t="s">
        <v>171</v>
      </c>
      <c r="F38" s="63">
        <v>1</v>
      </c>
      <c r="G38" s="63">
        <v>4</v>
      </c>
      <c r="H38" s="62" t="s">
        <v>184</v>
      </c>
      <c r="I38" s="63">
        <v>4</v>
      </c>
      <c r="J38" s="62" t="s">
        <v>185</v>
      </c>
      <c r="K38" s="62" t="s">
        <v>186</v>
      </c>
      <c r="L38" s="206"/>
      <c r="M38" s="62" t="s">
        <v>189</v>
      </c>
      <c r="N38" s="63">
        <v>5500</v>
      </c>
      <c r="O38" s="39"/>
      <c r="P38" s="48"/>
      <c r="Q38" s="39"/>
      <c r="R38" s="39"/>
      <c r="S38" s="39"/>
      <c r="T38" s="39"/>
    </row>
    <row r="39" spans="1:20" ht="10.5" customHeight="1" x14ac:dyDescent="0.3">
      <c r="A39" s="26"/>
      <c r="B39" s="34"/>
      <c r="C39" s="26"/>
      <c r="D39" s="57"/>
      <c r="E39" s="34"/>
      <c r="F39" s="34"/>
      <c r="G39" s="34"/>
      <c r="H39" s="34"/>
      <c r="I39" s="34"/>
      <c r="J39" s="34"/>
      <c r="K39" s="34"/>
      <c r="L39" s="58"/>
      <c r="M39" s="34"/>
      <c r="N39" s="34"/>
      <c r="O39" s="39"/>
      <c r="P39" s="48"/>
      <c r="Q39" s="39"/>
      <c r="R39" s="39"/>
      <c r="S39" s="39"/>
      <c r="T39" s="39"/>
    </row>
    <row r="40" spans="1:20" ht="54" customHeight="1" x14ac:dyDescent="0.3">
      <c r="A40" s="26"/>
      <c r="B40" s="214" t="s">
        <v>29</v>
      </c>
      <c r="C40" s="204"/>
      <c r="D40" s="59" t="s">
        <v>30</v>
      </c>
      <c r="E40" s="215" t="s">
        <v>115</v>
      </c>
      <c r="F40" s="203"/>
      <c r="G40" s="203"/>
      <c r="H40" s="203"/>
      <c r="I40" s="203"/>
      <c r="J40" s="204"/>
      <c r="K40" s="27" t="s">
        <v>32</v>
      </c>
      <c r="L40" s="215" t="s">
        <v>190</v>
      </c>
      <c r="M40" s="203"/>
      <c r="N40" s="204"/>
      <c r="O40" s="39"/>
      <c r="P40" s="48"/>
      <c r="Q40" s="39"/>
      <c r="R40" s="39"/>
      <c r="S40" s="39"/>
      <c r="T40" s="39"/>
    </row>
    <row r="41" spans="1:20" ht="45" customHeight="1" x14ac:dyDescent="0.3">
      <c r="A41" s="26"/>
      <c r="B41" s="215" t="s">
        <v>137</v>
      </c>
      <c r="C41" s="204"/>
      <c r="D41" s="59" t="s">
        <v>35</v>
      </c>
      <c r="E41" s="215" t="s">
        <v>191</v>
      </c>
      <c r="F41" s="203"/>
      <c r="G41" s="203"/>
      <c r="H41" s="203"/>
      <c r="I41" s="203"/>
      <c r="J41" s="204"/>
      <c r="K41" s="27" t="s">
        <v>480</v>
      </c>
      <c r="L41" s="215">
        <v>20</v>
      </c>
      <c r="M41" s="203"/>
      <c r="N41" s="204"/>
      <c r="O41" s="39"/>
      <c r="P41" s="48"/>
      <c r="Q41" s="39"/>
      <c r="R41" s="39"/>
      <c r="S41" s="39"/>
      <c r="T41" s="39"/>
    </row>
    <row r="42" spans="1:20" ht="31.5" customHeight="1" x14ac:dyDescent="0.2">
      <c r="A42" s="34"/>
      <c r="B42" s="228" t="s">
        <v>37</v>
      </c>
      <c r="C42" s="228" t="s">
        <v>38</v>
      </c>
      <c r="D42" s="228" t="s">
        <v>139</v>
      </c>
      <c r="E42" s="228" t="s">
        <v>39</v>
      </c>
      <c r="F42" s="228" t="s">
        <v>40</v>
      </c>
      <c r="G42" s="228" t="s">
        <v>41</v>
      </c>
      <c r="H42" s="214" t="s">
        <v>42</v>
      </c>
      <c r="I42" s="204"/>
      <c r="J42" s="214" t="s">
        <v>43</v>
      </c>
      <c r="K42" s="204"/>
      <c r="L42" s="230" t="s">
        <v>44</v>
      </c>
      <c r="M42" s="214" t="s">
        <v>45</v>
      </c>
      <c r="N42" s="204"/>
      <c r="O42" s="48"/>
      <c r="P42" s="48"/>
      <c r="Q42" s="48"/>
      <c r="R42" s="48"/>
      <c r="S42" s="48"/>
      <c r="T42" s="48"/>
    </row>
    <row r="43" spans="1:20" ht="37.5" customHeight="1" x14ac:dyDescent="0.2">
      <c r="A43" s="34"/>
      <c r="B43" s="206"/>
      <c r="C43" s="206"/>
      <c r="D43" s="206"/>
      <c r="E43" s="206"/>
      <c r="F43" s="206"/>
      <c r="G43" s="206"/>
      <c r="H43" s="60" t="s">
        <v>46</v>
      </c>
      <c r="I43" s="60" t="s">
        <v>47</v>
      </c>
      <c r="J43" s="27" t="s">
        <v>48</v>
      </c>
      <c r="K43" s="27" t="s">
        <v>49</v>
      </c>
      <c r="L43" s="206"/>
      <c r="M43" s="27" t="s">
        <v>50</v>
      </c>
      <c r="N43" s="27" t="s">
        <v>51</v>
      </c>
      <c r="O43" s="48"/>
      <c r="P43" s="48"/>
      <c r="Q43" s="48"/>
      <c r="R43" s="48"/>
      <c r="S43" s="48"/>
      <c r="T43" s="48"/>
    </row>
    <row r="44" spans="1:20" ht="62.25" customHeight="1" x14ac:dyDescent="0.3">
      <c r="A44" s="26"/>
      <c r="B44" s="229">
        <v>7</v>
      </c>
      <c r="C44" s="229" t="s">
        <v>192</v>
      </c>
      <c r="D44" s="61" t="s">
        <v>193</v>
      </c>
      <c r="E44" s="62" t="s">
        <v>194</v>
      </c>
      <c r="F44" s="63">
        <v>1</v>
      </c>
      <c r="G44" s="63">
        <v>3</v>
      </c>
      <c r="H44" s="62" t="s">
        <v>195</v>
      </c>
      <c r="I44" s="63">
        <v>20</v>
      </c>
      <c r="J44" s="62" t="s">
        <v>196</v>
      </c>
      <c r="K44" s="62" t="s">
        <v>197</v>
      </c>
      <c r="L44" s="227">
        <v>10000</v>
      </c>
      <c r="M44" s="63" t="s">
        <v>215</v>
      </c>
      <c r="N44" s="63">
        <v>10000</v>
      </c>
      <c r="O44" s="39"/>
      <c r="P44" s="48"/>
      <c r="Q44" s="39"/>
      <c r="R44" s="39"/>
      <c r="S44" s="39"/>
      <c r="T44" s="39"/>
    </row>
    <row r="45" spans="1:20" ht="62.25" customHeight="1" x14ac:dyDescent="0.3">
      <c r="A45" s="26"/>
      <c r="B45" s="206"/>
      <c r="C45" s="206"/>
      <c r="D45" s="61" t="s">
        <v>198</v>
      </c>
      <c r="E45" s="62" t="s">
        <v>199</v>
      </c>
      <c r="F45" s="63">
        <v>80</v>
      </c>
      <c r="G45" s="62" t="s">
        <v>200</v>
      </c>
      <c r="H45" s="62" t="s">
        <v>165</v>
      </c>
      <c r="I45" s="63">
        <v>4500</v>
      </c>
      <c r="J45" s="62" t="s">
        <v>201</v>
      </c>
      <c r="K45" s="62" t="s">
        <v>202</v>
      </c>
      <c r="L45" s="206"/>
      <c r="M45" s="63" t="s">
        <v>57</v>
      </c>
      <c r="N45" s="63">
        <v>0</v>
      </c>
      <c r="O45" s="39"/>
      <c r="P45" s="48"/>
      <c r="Q45" s="39"/>
      <c r="R45" s="39"/>
      <c r="S45" s="39"/>
      <c r="T45" s="39"/>
    </row>
    <row r="46" spans="1:20" ht="62.25" customHeight="1" x14ac:dyDescent="0.3">
      <c r="A46" s="26"/>
      <c r="B46" s="229">
        <v>8</v>
      </c>
      <c r="C46" s="232" t="s">
        <v>203</v>
      </c>
      <c r="D46" s="61" t="s">
        <v>204</v>
      </c>
      <c r="E46" s="62" t="s">
        <v>199</v>
      </c>
      <c r="F46" s="63">
        <v>6</v>
      </c>
      <c r="G46" s="63" t="s">
        <v>205</v>
      </c>
      <c r="H46" s="62" t="s">
        <v>206</v>
      </c>
      <c r="I46" s="63">
        <v>2</v>
      </c>
      <c r="J46" s="62" t="s">
        <v>207</v>
      </c>
      <c r="K46" s="62" t="s">
        <v>208</v>
      </c>
      <c r="L46" s="227">
        <v>20000</v>
      </c>
      <c r="M46" s="63" t="s">
        <v>57</v>
      </c>
      <c r="N46" s="63">
        <v>0</v>
      </c>
      <c r="O46" s="39"/>
      <c r="P46" s="48"/>
      <c r="Q46" s="39"/>
      <c r="R46" s="39"/>
      <c r="S46" s="39"/>
      <c r="T46" s="39"/>
    </row>
    <row r="47" spans="1:20" ht="62.25" customHeight="1" x14ac:dyDescent="0.3">
      <c r="A47" s="26"/>
      <c r="B47" s="208"/>
      <c r="C47" s="208"/>
      <c r="D47" s="61" t="s">
        <v>209</v>
      </c>
      <c r="E47" s="62" t="s">
        <v>199</v>
      </c>
      <c r="F47" s="63">
        <v>12</v>
      </c>
      <c r="G47" s="62" t="s">
        <v>142</v>
      </c>
      <c r="H47" s="62" t="s">
        <v>206</v>
      </c>
      <c r="I47" s="63">
        <v>2</v>
      </c>
      <c r="J47" s="62" t="s">
        <v>210</v>
      </c>
      <c r="K47" s="62" t="s">
        <v>211</v>
      </c>
      <c r="L47" s="208"/>
      <c r="M47" s="63" t="s">
        <v>57</v>
      </c>
      <c r="N47" s="63">
        <v>0</v>
      </c>
      <c r="O47" s="39"/>
      <c r="P47" s="48"/>
      <c r="Q47" s="39"/>
      <c r="R47" s="39"/>
      <c r="S47" s="39"/>
      <c r="T47" s="39"/>
    </row>
    <row r="48" spans="1:20" ht="62.25" customHeight="1" x14ac:dyDescent="0.3">
      <c r="A48" s="26"/>
      <c r="B48" s="206"/>
      <c r="C48" s="206"/>
      <c r="D48" s="61" t="s">
        <v>212</v>
      </c>
      <c r="E48" s="62" t="s">
        <v>199</v>
      </c>
      <c r="F48" s="63">
        <v>12</v>
      </c>
      <c r="G48" s="62" t="s">
        <v>142</v>
      </c>
      <c r="H48" s="62" t="s">
        <v>165</v>
      </c>
      <c r="I48" s="63">
        <v>60</v>
      </c>
      <c r="J48" s="62" t="s">
        <v>213</v>
      </c>
      <c r="K48" s="62" t="s">
        <v>214</v>
      </c>
      <c r="L48" s="206"/>
      <c r="M48" s="62" t="s">
        <v>215</v>
      </c>
      <c r="N48" s="63">
        <v>20000</v>
      </c>
      <c r="O48" s="39"/>
      <c r="P48" s="48"/>
      <c r="Q48" s="39"/>
      <c r="R48" s="39"/>
      <c r="S48" s="39"/>
      <c r="T48" s="39"/>
    </row>
    <row r="49" spans="1:20" ht="9" customHeight="1" x14ac:dyDescent="0.3">
      <c r="A49" s="67"/>
      <c r="B49" s="68"/>
      <c r="C49" s="67"/>
      <c r="D49" s="69"/>
      <c r="E49" s="68"/>
      <c r="F49" s="68"/>
      <c r="G49" s="68"/>
      <c r="H49" s="68"/>
      <c r="I49" s="68"/>
      <c r="J49" s="68"/>
      <c r="K49" s="68"/>
      <c r="L49" s="70"/>
      <c r="M49" s="68"/>
      <c r="N49" s="68"/>
      <c r="O49" s="71"/>
      <c r="P49" s="72"/>
      <c r="Q49" s="71"/>
      <c r="R49" s="71"/>
      <c r="S49" s="71"/>
      <c r="T49" s="71"/>
    </row>
    <row r="50" spans="1:20" ht="72" customHeight="1" x14ac:dyDescent="0.2">
      <c r="A50" s="34"/>
      <c r="B50" s="73"/>
      <c r="C50" s="73"/>
      <c r="D50" s="212" t="s">
        <v>216</v>
      </c>
      <c r="E50" s="203"/>
      <c r="F50" s="203"/>
      <c r="G50" s="203"/>
      <c r="H50" s="203"/>
      <c r="I50" s="203"/>
      <c r="J50" s="203"/>
      <c r="K50" s="204"/>
      <c r="L50" s="231">
        <f>L46+L44+L37+L29+L30+L22+L23+L15+L8</f>
        <v>676000</v>
      </c>
      <c r="M50" s="203"/>
      <c r="N50" s="204"/>
      <c r="O50" s="48"/>
      <c r="P50" s="48"/>
      <c r="Q50" s="48"/>
      <c r="R50" s="48"/>
      <c r="S50" s="48"/>
      <c r="T50" s="48"/>
    </row>
    <row r="51" spans="1:20" ht="20.25" customHeight="1" x14ac:dyDescent="0.3">
      <c r="A51" s="26"/>
      <c r="B51" s="34"/>
      <c r="C51" s="26"/>
      <c r="D51" s="57"/>
      <c r="E51" s="34"/>
      <c r="F51" s="34"/>
      <c r="G51" s="34"/>
      <c r="H51" s="34"/>
      <c r="I51" s="34"/>
      <c r="J51" s="34"/>
      <c r="K51" s="34"/>
      <c r="L51" s="58"/>
      <c r="M51" s="34"/>
      <c r="N51" s="34"/>
      <c r="O51" s="39"/>
      <c r="P51" s="48"/>
      <c r="Q51" s="39"/>
      <c r="R51" s="39"/>
      <c r="S51" s="39"/>
      <c r="T51" s="39"/>
    </row>
    <row r="52" spans="1:20" ht="20.25" customHeight="1" x14ac:dyDescent="0.3">
      <c r="A52" s="26"/>
      <c r="B52" s="34"/>
      <c r="C52" s="26"/>
      <c r="D52" s="57"/>
      <c r="E52" s="34"/>
      <c r="F52" s="34"/>
      <c r="G52" s="34"/>
      <c r="H52" s="34"/>
      <c r="I52" s="34"/>
      <c r="J52" s="34"/>
      <c r="K52" s="34"/>
      <c r="L52" s="58"/>
      <c r="M52" s="34"/>
      <c r="N52" s="34"/>
      <c r="O52" s="39"/>
      <c r="P52" s="48"/>
      <c r="Q52" s="39"/>
      <c r="R52" s="39"/>
      <c r="S52" s="39"/>
      <c r="T52" s="39"/>
    </row>
    <row r="53" spans="1:20" ht="20.25" customHeight="1" x14ac:dyDescent="0.3">
      <c r="A53" s="26"/>
      <c r="B53" s="34"/>
      <c r="C53" s="26"/>
      <c r="D53" s="57"/>
      <c r="E53" s="34"/>
      <c r="F53" s="34"/>
      <c r="G53" s="34"/>
      <c r="H53" s="34"/>
      <c r="I53" s="34"/>
      <c r="J53" s="34"/>
      <c r="K53" s="34"/>
      <c r="L53" s="58"/>
      <c r="M53" s="34"/>
      <c r="N53" s="34"/>
      <c r="O53" s="39"/>
      <c r="P53" s="48"/>
      <c r="Q53" s="39"/>
      <c r="R53" s="39"/>
      <c r="S53" s="39"/>
      <c r="T53" s="39"/>
    </row>
    <row r="54" spans="1:20" ht="20.25" customHeight="1" x14ac:dyDescent="0.3">
      <c r="A54" s="26"/>
      <c r="B54" s="34"/>
      <c r="C54" s="26"/>
      <c r="D54" s="57"/>
      <c r="E54" s="34"/>
      <c r="F54" s="34"/>
      <c r="G54" s="34"/>
      <c r="H54" s="34"/>
      <c r="I54" s="34"/>
      <c r="J54" s="34"/>
      <c r="K54" s="34"/>
      <c r="L54" s="58"/>
      <c r="M54" s="34"/>
      <c r="N54" s="34"/>
      <c r="O54" s="39"/>
      <c r="P54" s="48"/>
      <c r="Q54" s="39"/>
      <c r="R54" s="39"/>
      <c r="S54" s="39"/>
      <c r="T54" s="39"/>
    </row>
    <row r="55" spans="1:20" ht="20.25" customHeight="1" x14ac:dyDescent="0.3">
      <c r="A55" s="26"/>
      <c r="B55" s="34"/>
      <c r="C55" s="26"/>
      <c r="D55" s="57"/>
      <c r="E55" s="34"/>
      <c r="F55" s="34"/>
      <c r="G55" s="34"/>
      <c r="H55" s="34"/>
      <c r="I55" s="34"/>
      <c r="J55" s="34"/>
      <c r="K55" s="34"/>
      <c r="L55" s="58"/>
      <c r="M55" s="34"/>
      <c r="N55" s="34"/>
      <c r="O55" s="39"/>
      <c r="P55" s="48"/>
      <c r="Q55" s="39"/>
      <c r="R55" s="39"/>
      <c r="S55" s="39"/>
      <c r="T55" s="39"/>
    </row>
    <row r="56" spans="1:20" ht="20.25" customHeight="1" x14ac:dyDescent="0.3">
      <c r="A56" s="26"/>
      <c r="B56" s="34"/>
      <c r="C56" s="26"/>
      <c r="D56" s="57"/>
      <c r="E56" s="34"/>
      <c r="F56" s="34"/>
      <c r="G56" s="34"/>
      <c r="H56" s="34"/>
      <c r="I56" s="34"/>
      <c r="J56" s="34"/>
      <c r="K56" s="34"/>
      <c r="L56" s="58"/>
      <c r="M56" s="34"/>
      <c r="N56" s="34"/>
      <c r="O56" s="39"/>
      <c r="P56" s="48"/>
      <c r="Q56" s="39"/>
      <c r="R56" s="39"/>
      <c r="S56" s="39"/>
      <c r="T56" s="39"/>
    </row>
    <row r="57" spans="1:20" ht="20.25" customHeight="1" x14ac:dyDescent="0.3">
      <c r="A57" s="26"/>
      <c r="B57" s="34"/>
      <c r="C57" s="26"/>
      <c r="D57" s="57"/>
      <c r="E57" s="34"/>
      <c r="F57" s="34"/>
      <c r="G57" s="34"/>
      <c r="H57" s="34"/>
      <c r="I57" s="34"/>
      <c r="J57" s="34"/>
      <c r="K57" s="34"/>
      <c r="L57" s="58"/>
      <c r="M57" s="34"/>
      <c r="N57" s="34"/>
      <c r="O57" s="39"/>
      <c r="P57" s="48"/>
      <c r="Q57" s="39"/>
      <c r="R57" s="39"/>
      <c r="S57" s="39"/>
      <c r="T57" s="39"/>
    </row>
    <row r="58" spans="1:20" ht="20.25" customHeight="1" x14ac:dyDescent="0.3">
      <c r="A58" s="26"/>
      <c r="B58" s="34"/>
      <c r="C58" s="26"/>
      <c r="D58" s="57"/>
      <c r="E58" s="34"/>
      <c r="F58" s="34"/>
      <c r="G58" s="34"/>
      <c r="H58" s="34"/>
      <c r="I58" s="34"/>
      <c r="J58" s="34"/>
      <c r="K58" s="34"/>
      <c r="L58" s="58"/>
      <c r="M58" s="34"/>
      <c r="N58" s="34"/>
      <c r="O58" s="39"/>
      <c r="P58" s="48"/>
      <c r="Q58" s="39"/>
      <c r="R58" s="39"/>
      <c r="S58" s="39"/>
      <c r="T58" s="39"/>
    </row>
    <row r="59" spans="1:20" ht="20.25" customHeight="1" x14ac:dyDescent="0.3">
      <c r="A59" s="26"/>
      <c r="B59" s="34"/>
      <c r="C59" s="26"/>
      <c r="D59" s="57"/>
      <c r="E59" s="34"/>
      <c r="F59" s="34"/>
      <c r="G59" s="34"/>
      <c r="H59" s="34"/>
      <c r="I59" s="34"/>
      <c r="J59" s="34"/>
      <c r="K59" s="34"/>
      <c r="L59" s="58"/>
      <c r="M59" s="34"/>
      <c r="N59" s="34"/>
      <c r="O59" s="39"/>
      <c r="P59" s="48"/>
      <c r="Q59" s="39"/>
      <c r="R59" s="39"/>
      <c r="S59" s="39"/>
      <c r="T59" s="39"/>
    </row>
    <row r="60" spans="1:20" ht="20.25" customHeight="1" x14ac:dyDescent="0.3">
      <c r="A60" s="26"/>
      <c r="B60" s="34"/>
      <c r="C60" s="26"/>
      <c r="D60" s="57"/>
      <c r="E60" s="34"/>
      <c r="F60" s="34"/>
      <c r="G60" s="34"/>
      <c r="H60" s="34"/>
      <c r="I60" s="34"/>
      <c r="J60" s="34"/>
      <c r="K60" s="34"/>
      <c r="L60" s="58"/>
      <c r="M60" s="34"/>
      <c r="N60" s="34"/>
      <c r="O60" s="39"/>
      <c r="P60" s="48"/>
      <c r="Q60" s="39"/>
      <c r="R60" s="39"/>
      <c r="S60" s="39"/>
      <c r="T60" s="39"/>
    </row>
    <row r="61" spans="1:20" ht="20.25" customHeight="1" x14ac:dyDescent="0.3">
      <c r="A61" s="26"/>
      <c r="B61" s="34"/>
      <c r="C61" s="26"/>
      <c r="D61" s="57"/>
      <c r="E61" s="34"/>
      <c r="F61" s="34"/>
      <c r="G61" s="34"/>
      <c r="H61" s="34"/>
      <c r="I61" s="34"/>
      <c r="J61" s="34"/>
      <c r="K61" s="34"/>
      <c r="L61" s="58"/>
      <c r="M61" s="34"/>
      <c r="N61" s="34"/>
      <c r="O61" s="39"/>
      <c r="P61" s="48"/>
      <c r="Q61" s="39"/>
      <c r="R61" s="39"/>
      <c r="S61" s="39"/>
      <c r="T61" s="39"/>
    </row>
    <row r="62" spans="1:20" ht="20.25" customHeight="1" x14ac:dyDescent="0.3">
      <c r="A62" s="26"/>
      <c r="B62" s="34"/>
      <c r="C62" s="26"/>
      <c r="D62" s="57"/>
      <c r="E62" s="34"/>
      <c r="F62" s="34"/>
      <c r="G62" s="34"/>
      <c r="H62" s="34"/>
      <c r="I62" s="34"/>
      <c r="J62" s="34"/>
      <c r="K62" s="34"/>
      <c r="L62" s="58"/>
      <c r="M62" s="34"/>
      <c r="N62" s="34"/>
      <c r="O62" s="39"/>
      <c r="P62" s="48"/>
      <c r="Q62" s="39"/>
      <c r="R62" s="39"/>
      <c r="S62" s="39"/>
      <c r="T62" s="39"/>
    </row>
    <row r="63" spans="1:20" ht="20.25" customHeight="1" x14ac:dyDescent="0.3">
      <c r="A63" s="26"/>
      <c r="B63" s="34"/>
      <c r="C63" s="26"/>
      <c r="D63" s="57"/>
      <c r="E63" s="34"/>
      <c r="F63" s="34"/>
      <c r="G63" s="34"/>
      <c r="H63" s="34"/>
      <c r="I63" s="34"/>
      <c r="J63" s="34"/>
      <c r="K63" s="34"/>
      <c r="L63" s="58"/>
      <c r="M63" s="34"/>
      <c r="N63" s="34"/>
      <c r="O63" s="39"/>
      <c r="P63" s="48"/>
      <c r="Q63" s="39"/>
      <c r="R63" s="39"/>
      <c r="S63" s="39"/>
      <c r="T63" s="39"/>
    </row>
    <row r="64" spans="1:20" ht="20.25" customHeight="1" x14ac:dyDescent="0.3">
      <c r="A64" s="26"/>
      <c r="B64" s="34"/>
      <c r="C64" s="26"/>
      <c r="D64" s="57"/>
      <c r="E64" s="34"/>
      <c r="F64" s="34"/>
      <c r="G64" s="34"/>
      <c r="H64" s="34"/>
      <c r="I64" s="34"/>
      <c r="J64" s="34"/>
      <c r="K64" s="34"/>
      <c r="L64" s="58"/>
      <c r="M64" s="34"/>
      <c r="N64" s="34"/>
      <c r="O64" s="39"/>
      <c r="P64" s="48"/>
      <c r="Q64" s="39"/>
      <c r="R64" s="39"/>
      <c r="S64" s="39"/>
      <c r="T64" s="39"/>
    </row>
    <row r="65" spans="1:20" ht="20.25" customHeight="1" x14ac:dyDescent="0.3">
      <c r="A65" s="26"/>
      <c r="B65" s="34"/>
      <c r="C65" s="26"/>
      <c r="D65" s="57"/>
      <c r="E65" s="34"/>
      <c r="F65" s="34"/>
      <c r="G65" s="34"/>
      <c r="H65" s="34"/>
      <c r="I65" s="34"/>
      <c r="J65" s="34"/>
      <c r="K65" s="34"/>
      <c r="L65" s="58"/>
      <c r="M65" s="34"/>
      <c r="N65" s="34"/>
      <c r="O65" s="39"/>
      <c r="P65" s="48"/>
      <c r="Q65" s="39"/>
      <c r="R65" s="39"/>
      <c r="S65" s="39"/>
      <c r="T65" s="39"/>
    </row>
    <row r="66" spans="1:20" ht="20.25" customHeight="1" x14ac:dyDescent="0.3">
      <c r="A66" s="26"/>
      <c r="B66" s="34"/>
      <c r="C66" s="26"/>
      <c r="D66" s="57"/>
      <c r="E66" s="34"/>
      <c r="F66" s="34"/>
      <c r="G66" s="34"/>
      <c r="H66" s="34"/>
      <c r="I66" s="34"/>
      <c r="J66" s="34"/>
      <c r="K66" s="34"/>
      <c r="L66" s="58"/>
      <c r="M66" s="34"/>
      <c r="N66" s="34"/>
      <c r="O66" s="39"/>
      <c r="P66" s="48"/>
      <c r="Q66" s="39"/>
      <c r="R66" s="39"/>
      <c r="S66" s="39"/>
      <c r="T66" s="39"/>
    </row>
    <row r="67" spans="1:20" ht="20.25" customHeight="1" x14ac:dyDescent="0.3">
      <c r="A67" s="26"/>
      <c r="B67" s="34"/>
      <c r="C67" s="26"/>
      <c r="D67" s="57"/>
      <c r="E67" s="34"/>
      <c r="F67" s="34"/>
      <c r="G67" s="34"/>
      <c r="H67" s="34"/>
      <c r="I67" s="34"/>
      <c r="J67" s="34"/>
      <c r="K67" s="34"/>
      <c r="L67" s="58"/>
      <c r="M67" s="34"/>
      <c r="N67" s="34"/>
      <c r="O67" s="39"/>
      <c r="P67" s="48"/>
      <c r="Q67" s="39"/>
      <c r="R67" s="39"/>
      <c r="S67" s="39"/>
      <c r="T67" s="39"/>
    </row>
    <row r="68" spans="1:20" ht="20.25" customHeight="1" x14ac:dyDescent="0.3">
      <c r="A68" s="26"/>
      <c r="B68" s="34"/>
      <c r="C68" s="26"/>
      <c r="D68" s="57"/>
      <c r="E68" s="34"/>
      <c r="F68" s="34"/>
      <c r="G68" s="34"/>
      <c r="H68" s="34"/>
      <c r="I68" s="34"/>
      <c r="J68" s="34"/>
      <c r="K68" s="34"/>
      <c r="L68" s="58"/>
      <c r="M68" s="34"/>
      <c r="N68" s="34"/>
      <c r="O68" s="39"/>
      <c r="P68" s="48"/>
      <c r="Q68" s="39"/>
      <c r="R68" s="39"/>
      <c r="S68" s="39"/>
      <c r="T68" s="39"/>
    </row>
    <row r="69" spans="1:20" ht="20.25" customHeight="1" x14ac:dyDescent="0.3">
      <c r="A69" s="26"/>
      <c r="B69" s="34"/>
      <c r="C69" s="26"/>
      <c r="D69" s="57"/>
      <c r="E69" s="34"/>
      <c r="F69" s="34"/>
      <c r="G69" s="34"/>
      <c r="H69" s="34"/>
      <c r="I69" s="34"/>
      <c r="J69" s="34"/>
      <c r="K69" s="34"/>
      <c r="L69" s="58"/>
      <c r="M69" s="34"/>
      <c r="N69" s="34"/>
      <c r="O69" s="39"/>
      <c r="P69" s="48"/>
      <c r="Q69" s="39"/>
      <c r="R69" s="39"/>
      <c r="S69" s="39"/>
      <c r="T69" s="39"/>
    </row>
    <row r="70" spans="1:20" ht="20.25" customHeight="1" x14ac:dyDescent="0.3">
      <c r="A70" s="26"/>
      <c r="B70" s="34"/>
      <c r="C70" s="26"/>
      <c r="D70" s="57"/>
      <c r="E70" s="34"/>
      <c r="F70" s="34"/>
      <c r="G70" s="34"/>
      <c r="H70" s="34"/>
      <c r="I70" s="34"/>
      <c r="J70" s="34"/>
      <c r="K70" s="34"/>
      <c r="L70" s="58"/>
      <c r="M70" s="34"/>
      <c r="N70" s="34"/>
      <c r="O70" s="39"/>
      <c r="P70" s="48"/>
      <c r="Q70" s="39"/>
      <c r="R70" s="39"/>
      <c r="S70" s="39"/>
      <c r="T70" s="39"/>
    </row>
    <row r="71" spans="1:20" ht="20.25" customHeight="1" x14ac:dyDescent="0.3">
      <c r="A71" s="26"/>
      <c r="B71" s="34"/>
      <c r="C71" s="26"/>
      <c r="D71" s="57"/>
      <c r="E71" s="34"/>
      <c r="F71" s="34"/>
      <c r="G71" s="34"/>
      <c r="H71" s="34"/>
      <c r="I71" s="34"/>
      <c r="J71" s="34"/>
      <c r="K71" s="34"/>
      <c r="L71" s="58"/>
      <c r="M71" s="34"/>
      <c r="N71" s="34"/>
      <c r="O71" s="39"/>
      <c r="P71" s="48"/>
      <c r="Q71" s="39"/>
      <c r="R71" s="39"/>
      <c r="S71" s="39"/>
      <c r="T71" s="39"/>
    </row>
    <row r="72" spans="1:20" ht="20.25" customHeight="1" x14ac:dyDescent="0.3">
      <c r="A72" s="26"/>
      <c r="B72" s="34"/>
      <c r="C72" s="26"/>
      <c r="D72" s="57"/>
      <c r="E72" s="34"/>
      <c r="F72" s="34"/>
      <c r="G72" s="34"/>
      <c r="H72" s="34"/>
      <c r="I72" s="34"/>
      <c r="J72" s="34"/>
      <c r="K72" s="34"/>
      <c r="L72" s="58"/>
      <c r="M72" s="34"/>
      <c r="N72" s="34"/>
      <c r="O72" s="39"/>
      <c r="P72" s="48"/>
      <c r="Q72" s="39"/>
      <c r="R72" s="39"/>
      <c r="S72" s="39"/>
      <c r="T72" s="39"/>
    </row>
    <row r="73" spans="1:20" ht="20.25" customHeight="1" x14ac:dyDescent="0.3">
      <c r="A73" s="26"/>
      <c r="B73" s="34"/>
      <c r="C73" s="26"/>
      <c r="D73" s="57"/>
      <c r="E73" s="34"/>
      <c r="F73" s="34"/>
      <c r="G73" s="34"/>
      <c r="H73" s="34"/>
      <c r="I73" s="34"/>
      <c r="J73" s="34"/>
      <c r="K73" s="34"/>
      <c r="L73" s="58"/>
      <c r="M73" s="34"/>
      <c r="N73" s="34"/>
      <c r="O73" s="39"/>
      <c r="P73" s="48"/>
      <c r="Q73" s="39"/>
      <c r="R73" s="39"/>
      <c r="S73" s="39"/>
      <c r="T73" s="39"/>
    </row>
    <row r="74" spans="1:20" ht="20.25" customHeight="1" x14ac:dyDescent="0.3">
      <c r="A74" s="26"/>
      <c r="B74" s="34"/>
      <c r="C74" s="26"/>
      <c r="D74" s="57"/>
      <c r="E74" s="34"/>
      <c r="F74" s="34"/>
      <c r="G74" s="34"/>
      <c r="H74" s="34"/>
      <c r="I74" s="34"/>
      <c r="J74" s="34"/>
      <c r="K74" s="34"/>
      <c r="L74" s="58"/>
      <c r="M74" s="34"/>
      <c r="N74" s="34"/>
      <c r="O74" s="39"/>
      <c r="P74" s="48"/>
      <c r="Q74" s="39"/>
      <c r="R74" s="39"/>
      <c r="S74" s="39"/>
      <c r="T74" s="39"/>
    </row>
    <row r="75" spans="1:20" ht="20.25" customHeight="1" x14ac:dyDescent="0.3">
      <c r="A75" s="26"/>
      <c r="B75" s="34"/>
      <c r="C75" s="26"/>
      <c r="D75" s="57"/>
      <c r="E75" s="34"/>
      <c r="F75" s="34"/>
      <c r="G75" s="34"/>
      <c r="H75" s="34"/>
      <c r="I75" s="34"/>
      <c r="J75" s="34"/>
      <c r="K75" s="34"/>
      <c r="L75" s="58"/>
      <c r="M75" s="34"/>
      <c r="N75" s="34"/>
      <c r="O75" s="39"/>
      <c r="P75" s="48"/>
      <c r="Q75" s="39"/>
      <c r="R75" s="39"/>
      <c r="S75" s="39"/>
      <c r="T75" s="39"/>
    </row>
    <row r="76" spans="1:20" ht="20.25" customHeight="1" x14ac:dyDescent="0.3">
      <c r="A76" s="26"/>
      <c r="B76" s="34"/>
      <c r="C76" s="26"/>
      <c r="D76" s="57"/>
      <c r="E76" s="34"/>
      <c r="F76" s="34"/>
      <c r="G76" s="34"/>
      <c r="H76" s="34"/>
      <c r="I76" s="34"/>
      <c r="J76" s="34"/>
      <c r="K76" s="34"/>
      <c r="L76" s="58"/>
      <c r="M76" s="34"/>
      <c r="N76" s="34"/>
      <c r="O76" s="39"/>
      <c r="P76" s="48"/>
      <c r="Q76" s="39"/>
      <c r="R76" s="39"/>
      <c r="S76" s="39"/>
      <c r="T76" s="39"/>
    </row>
    <row r="77" spans="1:20" ht="20.25" customHeight="1" x14ac:dyDescent="0.3">
      <c r="A77" s="26"/>
      <c r="B77" s="34"/>
      <c r="C77" s="26"/>
      <c r="D77" s="57"/>
      <c r="E77" s="34"/>
      <c r="F77" s="34"/>
      <c r="G77" s="34"/>
      <c r="H77" s="34"/>
      <c r="I77" s="34"/>
      <c r="J77" s="34"/>
      <c r="K77" s="34"/>
      <c r="L77" s="58"/>
      <c r="M77" s="34"/>
      <c r="N77" s="34"/>
      <c r="O77" s="39"/>
      <c r="P77" s="48"/>
      <c r="Q77" s="39"/>
      <c r="R77" s="39"/>
      <c r="S77" s="39"/>
      <c r="T77" s="39"/>
    </row>
    <row r="78" spans="1:20" ht="20.25" customHeight="1" x14ac:dyDescent="0.3">
      <c r="A78" s="26"/>
      <c r="B78" s="34"/>
      <c r="C78" s="26"/>
      <c r="D78" s="57"/>
      <c r="E78" s="34"/>
      <c r="F78" s="34"/>
      <c r="G78" s="34"/>
      <c r="H78" s="34"/>
      <c r="I78" s="34"/>
      <c r="J78" s="34"/>
      <c r="K78" s="34"/>
      <c r="L78" s="58"/>
      <c r="M78" s="34"/>
      <c r="N78" s="34"/>
      <c r="O78" s="39"/>
      <c r="P78" s="48"/>
      <c r="Q78" s="39"/>
      <c r="R78" s="39"/>
      <c r="S78" s="39"/>
      <c r="T78" s="39"/>
    </row>
    <row r="79" spans="1:20" ht="20.25" customHeight="1" x14ac:dyDescent="0.3">
      <c r="A79" s="26"/>
      <c r="B79" s="34"/>
      <c r="C79" s="26"/>
      <c r="D79" s="57"/>
      <c r="E79" s="34"/>
      <c r="F79" s="34"/>
      <c r="G79" s="34"/>
      <c r="H79" s="34"/>
      <c r="I79" s="34"/>
      <c r="J79" s="34"/>
      <c r="K79" s="34"/>
      <c r="L79" s="58"/>
      <c r="M79" s="34"/>
      <c r="N79" s="34"/>
      <c r="O79" s="39"/>
      <c r="P79" s="48"/>
      <c r="Q79" s="39"/>
      <c r="R79" s="39"/>
      <c r="S79" s="39"/>
      <c r="T79" s="39"/>
    </row>
    <row r="80" spans="1:20" ht="20.25" customHeight="1" x14ac:dyDescent="0.3">
      <c r="A80" s="26"/>
      <c r="B80" s="34"/>
      <c r="C80" s="26"/>
      <c r="D80" s="57"/>
      <c r="E80" s="34"/>
      <c r="F80" s="34"/>
      <c r="G80" s="34"/>
      <c r="H80" s="34"/>
      <c r="I80" s="34"/>
      <c r="J80" s="34"/>
      <c r="K80" s="34"/>
      <c r="L80" s="58"/>
      <c r="M80" s="34"/>
      <c r="N80" s="34"/>
      <c r="O80" s="39"/>
      <c r="P80" s="48"/>
      <c r="Q80" s="39"/>
      <c r="R80" s="39"/>
      <c r="S80" s="39"/>
      <c r="T80" s="39"/>
    </row>
    <row r="81" spans="1:20" ht="20.25" customHeight="1" x14ac:dyDescent="0.3">
      <c r="A81" s="26"/>
      <c r="B81" s="34"/>
      <c r="C81" s="26"/>
      <c r="D81" s="57"/>
      <c r="E81" s="34"/>
      <c r="F81" s="34"/>
      <c r="G81" s="34"/>
      <c r="H81" s="34"/>
      <c r="I81" s="34"/>
      <c r="J81" s="34"/>
      <c r="K81" s="34"/>
      <c r="L81" s="58"/>
      <c r="M81" s="34"/>
      <c r="N81" s="34"/>
      <c r="O81" s="39"/>
      <c r="P81" s="48"/>
      <c r="Q81" s="39"/>
      <c r="R81" s="39"/>
      <c r="S81" s="39"/>
      <c r="T81" s="39"/>
    </row>
    <row r="82" spans="1:20" ht="20.25" customHeight="1" x14ac:dyDescent="0.3">
      <c r="A82" s="26"/>
      <c r="B82" s="34"/>
      <c r="C82" s="26"/>
      <c r="D82" s="57"/>
      <c r="E82" s="34"/>
      <c r="F82" s="34"/>
      <c r="G82" s="34"/>
      <c r="H82" s="34"/>
      <c r="I82" s="34"/>
      <c r="J82" s="34"/>
      <c r="K82" s="34"/>
      <c r="L82" s="58"/>
      <c r="M82" s="34"/>
      <c r="N82" s="34"/>
      <c r="O82" s="39"/>
      <c r="P82" s="48"/>
      <c r="Q82" s="39"/>
      <c r="R82" s="39"/>
      <c r="S82" s="39"/>
      <c r="T82" s="39"/>
    </row>
    <row r="83" spans="1:20" ht="20.25" customHeight="1" x14ac:dyDescent="0.3">
      <c r="A83" s="26"/>
      <c r="B83" s="34"/>
      <c r="C83" s="26"/>
      <c r="D83" s="57"/>
      <c r="E83" s="34"/>
      <c r="F83" s="34"/>
      <c r="G83" s="34"/>
      <c r="H83" s="34"/>
      <c r="I83" s="34"/>
      <c r="J83" s="34"/>
      <c r="K83" s="34"/>
      <c r="L83" s="58"/>
      <c r="M83" s="34"/>
      <c r="N83" s="34"/>
      <c r="O83" s="39"/>
      <c r="P83" s="48"/>
      <c r="Q83" s="39"/>
      <c r="R83" s="39"/>
      <c r="S83" s="39"/>
      <c r="T83" s="39"/>
    </row>
    <row r="84" spans="1:20" ht="20.25" customHeight="1" x14ac:dyDescent="0.3">
      <c r="A84" s="26"/>
      <c r="B84" s="34"/>
      <c r="C84" s="26"/>
      <c r="D84" s="57"/>
      <c r="E84" s="34"/>
      <c r="F84" s="34"/>
      <c r="G84" s="34"/>
      <c r="H84" s="34"/>
      <c r="I84" s="34"/>
      <c r="J84" s="34"/>
      <c r="K84" s="34"/>
      <c r="L84" s="58"/>
      <c r="M84" s="34"/>
      <c r="N84" s="34"/>
      <c r="O84" s="39"/>
      <c r="P84" s="48"/>
      <c r="Q84" s="39"/>
      <c r="R84" s="39"/>
      <c r="S84" s="39"/>
      <c r="T84" s="39"/>
    </row>
    <row r="85" spans="1:20" ht="20.25" customHeight="1" x14ac:dyDescent="0.3">
      <c r="A85" s="26"/>
      <c r="B85" s="34"/>
      <c r="C85" s="26"/>
      <c r="D85" s="57"/>
      <c r="E85" s="34"/>
      <c r="F85" s="34"/>
      <c r="G85" s="34"/>
      <c r="H85" s="34"/>
      <c r="I85" s="34"/>
      <c r="J85" s="34"/>
      <c r="K85" s="34"/>
      <c r="L85" s="58"/>
      <c r="M85" s="34"/>
      <c r="N85" s="34"/>
      <c r="O85" s="39"/>
      <c r="P85" s="48"/>
      <c r="Q85" s="39"/>
      <c r="R85" s="39"/>
      <c r="S85" s="39"/>
      <c r="T85" s="39"/>
    </row>
    <row r="86" spans="1:20" ht="20.25" customHeight="1" x14ac:dyDescent="0.3">
      <c r="A86" s="26"/>
      <c r="B86" s="34"/>
      <c r="C86" s="26"/>
      <c r="D86" s="57"/>
      <c r="E86" s="34"/>
      <c r="F86" s="34"/>
      <c r="G86" s="34"/>
      <c r="H86" s="34"/>
      <c r="I86" s="34"/>
      <c r="J86" s="34"/>
      <c r="K86" s="34"/>
      <c r="L86" s="58"/>
      <c r="M86" s="34"/>
      <c r="N86" s="34"/>
      <c r="O86" s="39"/>
      <c r="P86" s="48"/>
      <c r="Q86" s="39"/>
      <c r="R86" s="39"/>
      <c r="S86" s="39"/>
      <c r="T86" s="39"/>
    </row>
    <row r="87" spans="1:20" ht="20.25" customHeight="1" x14ac:dyDescent="0.3">
      <c r="A87" s="26"/>
      <c r="B87" s="34"/>
      <c r="C87" s="26"/>
      <c r="D87" s="57"/>
      <c r="E87" s="34"/>
      <c r="F87" s="34"/>
      <c r="G87" s="34"/>
      <c r="H87" s="34"/>
      <c r="I87" s="34"/>
      <c r="J87" s="34"/>
      <c r="K87" s="34"/>
      <c r="L87" s="58"/>
      <c r="M87" s="34"/>
      <c r="N87" s="34"/>
      <c r="O87" s="39"/>
      <c r="P87" s="48"/>
      <c r="Q87" s="39"/>
      <c r="R87" s="39"/>
      <c r="S87" s="39"/>
      <c r="T87" s="39"/>
    </row>
    <row r="88" spans="1:20" ht="20.25" customHeight="1" x14ac:dyDescent="0.3">
      <c r="A88" s="26"/>
      <c r="B88" s="34"/>
      <c r="C88" s="26"/>
      <c r="D88" s="57"/>
      <c r="E88" s="34"/>
      <c r="F88" s="34"/>
      <c r="G88" s="34"/>
      <c r="H88" s="34"/>
      <c r="I88" s="34"/>
      <c r="J88" s="34"/>
      <c r="K88" s="34"/>
      <c r="L88" s="58"/>
      <c r="M88" s="34"/>
      <c r="N88" s="34"/>
      <c r="O88" s="39"/>
      <c r="P88" s="48"/>
      <c r="Q88" s="39"/>
      <c r="R88" s="39"/>
      <c r="S88" s="39"/>
      <c r="T88" s="39"/>
    </row>
    <row r="89" spans="1:20" ht="20.25" customHeight="1" x14ac:dyDescent="0.3">
      <c r="A89" s="26"/>
      <c r="B89" s="34"/>
      <c r="C89" s="26"/>
      <c r="D89" s="57"/>
      <c r="E89" s="34"/>
      <c r="F89" s="34"/>
      <c r="G89" s="34"/>
      <c r="H89" s="34"/>
      <c r="I89" s="34"/>
      <c r="J89" s="34"/>
      <c r="K89" s="34"/>
      <c r="L89" s="58"/>
      <c r="M89" s="34"/>
      <c r="N89" s="34"/>
      <c r="O89" s="39"/>
      <c r="P89" s="48"/>
      <c r="Q89" s="39"/>
      <c r="R89" s="39"/>
      <c r="S89" s="39"/>
      <c r="T89" s="39"/>
    </row>
    <row r="90" spans="1:20" ht="20.25" customHeight="1" x14ac:dyDescent="0.3">
      <c r="A90" s="26"/>
      <c r="B90" s="34"/>
      <c r="C90" s="26"/>
      <c r="D90" s="57"/>
      <c r="E90" s="34"/>
      <c r="F90" s="34"/>
      <c r="G90" s="34"/>
      <c r="H90" s="34"/>
      <c r="I90" s="34"/>
      <c r="J90" s="34"/>
      <c r="K90" s="34"/>
      <c r="L90" s="58"/>
      <c r="M90" s="34"/>
      <c r="N90" s="34"/>
      <c r="O90" s="39"/>
      <c r="P90" s="48"/>
      <c r="Q90" s="39"/>
      <c r="R90" s="39"/>
      <c r="S90" s="39"/>
      <c r="T90" s="39"/>
    </row>
    <row r="91" spans="1:20" ht="20.25" customHeight="1" x14ac:dyDescent="0.3">
      <c r="A91" s="26"/>
      <c r="B91" s="34"/>
      <c r="C91" s="26"/>
      <c r="D91" s="57"/>
      <c r="E91" s="34"/>
      <c r="F91" s="34"/>
      <c r="G91" s="34"/>
      <c r="H91" s="34"/>
      <c r="I91" s="34"/>
      <c r="J91" s="34"/>
      <c r="K91" s="34"/>
      <c r="L91" s="58"/>
      <c r="M91" s="34"/>
      <c r="N91" s="34"/>
      <c r="O91" s="39"/>
      <c r="P91" s="48"/>
      <c r="Q91" s="39"/>
      <c r="R91" s="39"/>
      <c r="S91" s="39"/>
      <c r="T91" s="39"/>
    </row>
    <row r="92" spans="1:20" ht="20.25" customHeight="1" x14ac:dyDescent="0.3">
      <c r="A92" s="26"/>
      <c r="B92" s="34"/>
      <c r="C92" s="26"/>
      <c r="D92" s="57"/>
      <c r="E92" s="34"/>
      <c r="F92" s="34"/>
      <c r="G92" s="34"/>
      <c r="H92" s="34"/>
      <c r="I92" s="34"/>
      <c r="J92" s="34"/>
      <c r="K92" s="34"/>
      <c r="L92" s="58"/>
      <c r="M92" s="34"/>
      <c r="N92" s="34"/>
      <c r="O92" s="39"/>
      <c r="P92" s="48"/>
      <c r="Q92" s="39"/>
      <c r="R92" s="39"/>
      <c r="S92" s="39"/>
      <c r="T92" s="39"/>
    </row>
    <row r="93" spans="1:20" ht="20.25" customHeight="1" x14ac:dyDescent="0.3">
      <c r="A93" s="26"/>
      <c r="B93" s="34"/>
      <c r="C93" s="26"/>
      <c r="D93" s="57"/>
      <c r="E93" s="34"/>
      <c r="F93" s="34"/>
      <c r="G93" s="34"/>
      <c r="H93" s="34"/>
      <c r="I93" s="34"/>
      <c r="J93" s="34"/>
      <c r="K93" s="34"/>
      <c r="L93" s="58"/>
      <c r="M93" s="34"/>
      <c r="N93" s="34"/>
      <c r="O93" s="39"/>
      <c r="P93" s="48"/>
      <c r="Q93" s="39"/>
      <c r="R93" s="39"/>
      <c r="S93" s="39"/>
      <c r="T93" s="39"/>
    </row>
    <row r="94" spans="1:20" ht="20.25" customHeight="1" x14ac:dyDescent="0.3">
      <c r="A94" s="26"/>
      <c r="B94" s="34"/>
      <c r="C94" s="26"/>
      <c r="D94" s="57"/>
      <c r="E94" s="34"/>
      <c r="F94" s="34"/>
      <c r="G94" s="34"/>
      <c r="H94" s="34"/>
      <c r="I94" s="34"/>
      <c r="J94" s="34"/>
      <c r="K94" s="34"/>
      <c r="L94" s="58"/>
      <c r="M94" s="34"/>
      <c r="N94" s="34"/>
      <c r="O94" s="39"/>
      <c r="P94" s="48"/>
      <c r="Q94" s="39"/>
      <c r="R94" s="39"/>
      <c r="S94" s="39"/>
      <c r="T94" s="39"/>
    </row>
    <row r="95" spans="1:20" ht="20.25" customHeight="1" x14ac:dyDescent="0.3">
      <c r="A95" s="26"/>
      <c r="B95" s="34"/>
      <c r="C95" s="26"/>
      <c r="D95" s="57"/>
      <c r="E95" s="34"/>
      <c r="F95" s="34"/>
      <c r="G95" s="34"/>
      <c r="H95" s="34"/>
      <c r="I95" s="34"/>
      <c r="J95" s="34"/>
      <c r="K95" s="34"/>
      <c r="L95" s="58"/>
      <c r="M95" s="34"/>
      <c r="N95" s="34"/>
      <c r="O95" s="39"/>
      <c r="P95" s="48"/>
      <c r="Q95" s="39"/>
      <c r="R95" s="39"/>
      <c r="S95" s="39"/>
      <c r="T95" s="39"/>
    </row>
    <row r="96" spans="1:20" ht="20.25" customHeight="1" x14ac:dyDescent="0.3">
      <c r="A96" s="26"/>
      <c r="B96" s="34"/>
      <c r="C96" s="26"/>
      <c r="D96" s="57"/>
      <c r="E96" s="34"/>
      <c r="F96" s="34"/>
      <c r="G96" s="34"/>
      <c r="H96" s="34"/>
      <c r="I96" s="34"/>
      <c r="J96" s="34"/>
      <c r="K96" s="34"/>
      <c r="L96" s="58"/>
      <c r="M96" s="34"/>
      <c r="N96" s="34"/>
      <c r="O96" s="39"/>
      <c r="P96" s="48"/>
      <c r="Q96" s="39"/>
      <c r="R96" s="39"/>
      <c r="S96" s="39"/>
      <c r="T96" s="39"/>
    </row>
    <row r="97" spans="1:20" ht="20.25" customHeight="1" x14ac:dyDescent="0.3">
      <c r="A97" s="26"/>
      <c r="B97" s="34"/>
      <c r="C97" s="26"/>
      <c r="D97" s="57"/>
      <c r="E97" s="34"/>
      <c r="F97" s="34"/>
      <c r="G97" s="34"/>
      <c r="H97" s="34"/>
      <c r="I97" s="34"/>
      <c r="J97" s="34"/>
      <c r="K97" s="34"/>
      <c r="L97" s="58"/>
      <c r="M97" s="34"/>
      <c r="N97" s="34"/>
      <c r="O97" s="39"/>
      <c r="P97" s="48"/>
      <c r="Q97" s="39"/>
      <c r="R97" s="39"/>
      <c r="S97" s="39"/>
      <c r="T97" s="39"/>
    </row>
    <row r="98" spans="1:20" ht="20.25" customHeight="1" x14ac:dyDescent="0.3">
      <c r="A98" s="26"/>
      <c r="B98" s="34"/>
      <c r="C98" s="26"/>
      <c r="D98" s="57"/>
      <c r="E98" s="34"/>
      <c r="F98" s="34"/>
      <c r="G98" s="34"/>
      <c r="H98" s="34"/>
      <c r="I98" s="34"/>
      <c r="J98" s="34"/>
      <c r="K98" s="34"/>
      <c r="L98" s="58"/>
      <c r="M98" s="34"/>
      <c r="N98" s="34"/>
      <c r="O98" s="39"/>
      <c r="P98" s="48"/>
      <c r="Q98" s="39"/>
      <c r="R98" s="39"/>
      <c r="S98" s="39"/>
      <c r="T98" s="39"/>
    </row>
    <row r="99" spans="1:20" ht="20.25" customHeight="1" x14ac:dyDescent="0.3">
      <c r="A99" s="26"/>
      <c r="B99" s="34"/>
      <c r="C99" s="26"/>
      <c r="D99" s="57"/>
      <c r="E99" s="34"/>
      <c r="F99" s="34"/>
      <c r="G99" s="34"/>
      <c r="H99" s="34"/>
      <c r="I99" s="34"/>
      <c r="J99" s="34"/>
      <c r="K99" s="34"/>
      <c r="L99" s="58"/>
      <c r="M99" s="34"/>
      <c r="N99" s="34"/>
      <c r="O99" s="39"/>
      <c r="P99" s="48"/>
      <c r="Q99" s="39"/>
      <c r="R99" s="39"/>
      <c r="S99" s="39"/>
      <c r="T99" s="39"/>
    </row>
    <row r="100" spans="1:20" ht="20.25" customHeight="1" x14ac:dyDescent="0.3">
      <c r="A100" s="26"/>
      <c r="B100" s="34"/>
      <c r="C100" s="26"/>
      <c r="D100" s="57"/>
      <c r="E100" s="34"/>
      <c r="F100" s="34"/>
      <c r="G100" s="34"/>
      <c r="H100" s="34"/>
      <c r="I100" s="34"/>
      <c r="J100" s="34"/>
      <c r="K100" s="34"/>
      <c r="L100" s="58"/>
      <c r="M100" s="34"/>
      <c r="N100" s="34"/>
      <c r="O100" s="39"/>
      <c r="P100" s="48"/>
      <c r="Q100" s="39"/>
      <c r="R100" s="39"/>
      <c r="S100" s="39"/>
      <c r="T100" s="39"/>
    </row>
  </sheetData>
  <mergeCells count="114">
    <mergeCell ref="E12:J12"/>
    <mergeCell ref="B2:N2"/>
    <mergeCell ref="B6:B7"/>
    <mergeCell ref="E6:E7"/>
    <mergeCell ref="F6:F7"/>
    <mergeCell ref="B5:C5"/>
    <mergeCell ref="B4:C4"/>
    <mergeCell ref="E4:J4"/>
    <mergeCell ref="B12:C12"/>
    <mergeCell ref="E5:J5"/>
    <mergeCell ref="L5:N5"/>
    <mergeCell ref="G6:G7"/>
    <mergeCell ref="H6:I6"/>
    <mergeCell ref="J6:K6"/>
    <mergeCell ref="L6:L7"/>
    <mergeCell ref="D6:D7"/>
    <mergeCell ref="C8:C9"/>
    <mergeCell ref="M6:N6"/>
    <mergeCell ref="L4:N4"/>
    <mergeCell ref="B8:B9"/>
    <mergeCell ref="L8:L9"/>
    <mergeCell ref="C6:C7"/>
    <mergeCell ref="B11:C11"/>
    <mergeCell ref="M27:N27"/>
    <mergeCell ref="B13:B14"/>
    <mergeCell ref="C13:C14"/>
    <mergeCell ref="D13:D14"/>
    <mergeCell ref="E13:E14"/>
    <mergeCell ref="B19:C19"/>
    <mergeCell ref="G13:G14"/>
    <mergeCell ref="H13:I13"/>
    <mergeCell ref="J13:K13"/>
    <mergeCell ref="L13:L14"/>
    <mergeCell ref="M13:N13"/>
    <mergeCell ref="F13:F14"/>
    <mergeCell ref="B18:C18"/>
    <mergeCell ref="E18:J18"/>
    <mergeCell ref="B27:B28"/>
    <mergeCell ref="C27:C28"/>
    <mergeCell ref="D27:D28"/>
    <mergeCell ref="D50:K50"/>
    <mergeCell ref="B46:B48"/>
    <mergeCell ref="L18:N18"/>
    <mergeCell ref="L19:N19"/>
    <mergeCell ref="M20:N20"/>
    <mergeCell ref="L50:N50"/>
    <mergeCell ref="L41:N41"/>
    <mergeCell ref="D35:D36"/>
    <mergeCell ref="C46:C48"/>
    <mergeCell ref="C22:C23"/>
    <mergeCell ref="C37:C38"/>
    <mergeCell ref="B37:B38"/>
    <mergeCell ref="B20:B21"/>
    <mergeCell ref="B22:B23"/>
    <mergeCell ref="C20:C21"/>
    <mergeCell ref="D20:D21"/>
    <mergeCell ref="E20:E21"/>
    <mergeCell ref="F20:F21"/>
    <mergeCell ref="E35:E36"/>
    <mergeCell ref="F35:F36"/>
    <mergeCell ref="L25:N25"/>
    <mergeCell ref="B26:C26"/>
    <mergeCell ref="E26:J26"/>
    <mergeCell ref="L26:N26"/>
    <mergeCell ref="L46:L48"/>
    <mergeCell ref="L42:L43"/>
    <mergeCell ref="B40:C40"/>
    <mergeCell ref="E40:J40"/>
    <mergeCell ref="E27:E28"/>
    <mergeCell ref="B33:C33"/>
    <mergeCell ref="E11:J11"/>
    <mergeCell ref="L11:N11"/>
    <mergeCell ref="E19:J19"/>
    <mergeCell ref="G20:G21"/>
    <mergeCell ref="H20:I20"/>
    <mergeCell ref="J20:K20"/>
    <mergeCell ref="L20:L21"/>
    <mergeCell ref="H27:I27"/>
    <mergeCell ref="J27:K27"/>
    <mergeCell ref="L27:L28"/>
    <mergeCell ref="B25:C25"/>
    <mergeCell ref="E25:J25"/>
    <mergeCell ref="E33:J33"/>
    <mergeCell ref="F27:F28"/>
    <mergeCell ref="L33:N33"/>
    <mergeCell ref="G27:G28"/>
    <mergeCell ref="L12:N12"/>
    <mergeCell ref="L22:L23"/>
    <mergeCell ref="B44:B45"/>
    <mergeCell ref="C44:C45"/>
    <mergeCell ref="G42:G43"/>
    <mergeCell ref="H42:I42"/>
    <mergeCell ref="J42:K42"/>
    <mergeCell ref="C42:C43"/>
    <mergeCell ref="D42:D43"/>
    <mergeCell ref="M42:N42"/>
    <mergeCell ref="B42:B43"/>
    <mergeCell ref="L44:L45"/>
    <mergeCell ref="L37:L38"/>
    <mergeCell ref="L40:N40"/>
    <mergeCell ref="B41:C41"/>
    <mergeCell ref="E41:J41"/>
    <mergeCell ref="L34:N34"/>
    <mergeCell ref="B34:C34"/>
    <mergeCell ref="E34:J34"/>
    <mergeCell ref="E42:E43"/>
    <mergeCell ref="F42:F43"/>
    <mergeCell ref="G35:G36"/>
    <mergeCell ref="H35:I35"/>
    <mergeCell ref="J35:K35"/>
    <mergeCell ref="L35:L36"/>
    <mergeCell ref="M35:N35"/>
    <mergeCell ref="B35:B36"/>
    <mergeCell ref="C35:C36"/>
  </mergeCells>
  <printOptions horizontalCentered="1"/>
  <pageMargins left="0.23622047244094491" right="0.23622047244094491" top="0.28999999999999998" bottom="0.26" header="0" footer="0"/>
  <pageSetup paperSize="9" fitToHeight="0" orientation="landscape"/>
  <headerFooter>
    <oddFooter>&amp;L&amp;P/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0"/>
  <sheetViews>
    <sheetView rightToLeft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4.375" defaultRowHeight="15" customHeight="1" x14ac:dyDescent="0.2"/>
  <cols>
    <col min="1" max="1" width="16.875" customWidth="1"/>
    <col min="2" max="2" width="9.75" customWidth="1"/>
    <col min="3" max="3" width="28.375" customWidth="1"/>
    <col min="4" max="4" width="10.125" customWidth="1"/>
    <col min="5" max="5" width="65.75" customWidth="1"/>
    <col min="6" max="9" width="11.375" customWidth="1"/>
    <col min="10" max="10" width="3.125" customWidth="1"/>
    <col min="11" max="11" width="9" customWidth="1"/>
  </cols>
  <sheetData>
    <row r="1" spans="1:11" ht="15" customHeight="1" x14ac:dyDescent="0.2">
      <c r="A1" s="1"/>
      <c r="B1" s="2"/>
      <c r="C1" s="3"/>
      <c r="D1" s="4"/>
      <c r="E1" s="3"/>
      <c r="F1" s="2"/>
      <c r="G1" s="2"/>
      <c r="H1" s="2"/>
      <c r="I1" s="2"/>
      <c r="J1" s="2"/>
      <c r="K1" s="2"/>
    </row>
    <row r="2" spans="1:11" ht="67.5" customHeight="1" x14ac:dyDescent="0.2">
      <c r="A2" s="5"/>
      <c r="B2" s="221" t="s">
        <v>100</v>
      </c>
      <c r="C2" s="222"/>
      <c r="D2" s="222"/>
      <c r="E2" s="222"/>
      <c r="F2" s="222"/>
      <c r="G2" s="223"/>
      <c r="H2" s="2"/>
      <c r="I2" s="2"/>
      <c r="J2" s="2"/>
      <c r="K2" s="2"/>
    </row>
    <row r="3" spans="1:11" ht="19.5" customHeight="1" x14ac:dyDescent="0.2">
      <c r="A3" s="1"/>
      <c r="B3" s="2"/>
      <c r="C3" s="3"/>
      <c r="D3" s="4"/>
      <c r="E3" s="3"/>
      <c r="F3" s="2"/>
      <c r="G3" s="2"/>
      <c r="H3" s="2"/>
      <c r="I3" s="2"/>
      <c r="J3" s="2"/>
      <c r="K3" s="2"/>
    </row>
    <row r="4" spans="1:11" ht="43.5" customHeight="1" x14ac:dyDescent="0.2">
      <c r="A4" s="205" t="s">
        <v>1</v>
      </c>
      <c r="B4" s="205" t="s">
        <v>2</v>
      </c>
      <c r="C4" s="205" t="s">
        <v>3</v>
      </c>
      <c r="D4" s="209" t="s">
        <v>4</v>
      </c>
      <c r="E4" s="205" t="s">
        <v>5</v>
      </c>
      <c r="F4" s="6" t="s">
        <v>6</v>
      </c>
      <c r="G4" s="224" t="s">
        <v>7</v>
      </c>
      <c r="H4" s="203"/>
      <c r="I4" s="204"/>
      <c r="J4" s="7"/>
      <c r="K4" s="7"/>
    </row>
    <row r="5" spans="1:11" ht="36.75" customHeight="1" x14ac:dyDescent="0.2">
      <c r="A5" s="206"/>
      <c r="B5" s="206"/>
      <c r="C5" s="206"/>
      <c r="D5" s="206"/>
      <c r="E5" s="206"/>
      <c r="F5" s="8">
        <v>2019</v>
      </c>
      <c r="G5" s="9">
        <v>2020</v>
      </c>
      <c r="H5" s="9">
        <v>2021</v>
      </c>
      <c r="I5" s="9">
        <v>2022</v>
      </c>
      <c r="J5" s="7"/>
      <c r="K5" s="7"/>
    </row>
    <row r="6" spans="1:11" ht="36" customHeight="1" x14ac:dyDescent="0.2">
      <c r="A6" s="225" t="s">
        <v>8</v>
      </c>
      <c r="B6" s="207">
        <v>4</v>
      </c>
      <c r="C6" s="207" t="s">
        <v>9</v>
      </c>
      <c r="D6" s="12" t="s">
        <v>10</v>
      </c>
      <c r="E6" s="13" t="s">
        <v>11</v>
      </c>
      <c r="F6" s="14">
        <v>0</v>
      </c>
      <c r="G6" s="14">
        <v>1</v>
      </c>
      <c r="H6" s="14">
        <v>1</v>
      </c>
      <c r="I6" s="14">
        <v>1</v>
      </c>
      <c r="J6" s="2"/>
      <c r="K6" s="2"/>
    </row>
    <row r="7" spans="1:11" ht="36" customHeight="1" x14ac:dyDescent="0.2">
      <c r="A7" s="226"/>
      <c r="B7" s="208"/>
      <c r="C7" s="208"/>
      <c r="D7" s="12" t="s">
        <v>12</v>
      </c>
      <c r="E7" s="13" t="s">
        <v>13</v>
      </c>
      <c r="F7" s="14">
        <v>0</v>
      </c>
      <c r="G7" s="14">
        <v>1</v>
      </c>
      <c r="H7" s="14">
        <v>1</v>
      </c>
      <c r="I7" s="14">
        <v>1</v>
      </c>
      <c r="J7" s="2"/>
      <c r="K7" s="2"/>
    </row>
    <row r="8" spans="1:11" ht="36" customHeight="1" x14ac:dyDescent="0.2">
      <c r="A8" s="226"/>
      <c r="B8" s="11">
        <v>6</v>
      </c>
      <c r="C8" s="10" t="s">
        <v>14</v>
      </c>
      <c r="D8" s="12" t="s">
        <v>131</v>
      </c>
      <c r="E8" s="13" t="s">
        <v>132</v>
      </c>
      <c r="F8" s="14">
        <v>1</v>
      </c>
      <c r="G8" s="14">
        <v>3</v>
      </c>
      <c r="H8" s="14">
        <v>4</v>
      </c>
      <c r="I8" s="14">
        <v>5</v>
      </c>
      <c r="J8" s="2"/>
      <c r="K8" s="2"/>
    </row>
    <row r="9" spans="1:11" ht="36" customHeight="1" x14ac:dyDescent="0.2">
      <c r="A9" s="207" t="s">
        <v>101</v>
      </c>
      <c r="B9" s="207">
        <v>1</v>
      </c>
      <c r="C9" s="207" t="s">
        <v>217</v>
      </c>
      <c r="D9" s="49" t="s">
        <v>218</v>
      </c>
      <c r="E9" s="13" t="s">
        <v>219</v>
      </c>
      <c r="F9" s="14">
        <v>0</v>
      </c>
      <c r="G9" s="14">
        <v>2000</v>
      </c>
      <c r="H9" s="14">
        <v>4000</v>
      </c>
      <c r="I9" s="14">
        <v>8000</v>
      </c>
      <c r="J9" s="2"/>
      <c r="K9" s="2"/>
    </row>
    <row r="10" spans="1:11" ht="36" customHeight="1" x14ac:dyDescent="0.2">
      <c r="A10" s="208"/>
      <c r="B10" s="208"/>
      <c r="C10" s="208"/>
      <c r="D10" s="12" t="s">
        <v>220</v>
      </c>
      <c r="E10" s="13" t="s">
        <v>221</v>
      </c>
      <c r="F10" s="14">
        <v>2</v>
      </c>
      <c r="G10" s="14">
        <v>4</v>
      </c>
      <c r="H10" s="14">
        <v>6</v>
      </c>
      <c r="I10" s="14">
        <v>8</v>
      </c>
      <c r="J10" s="2"/>
      <c r="K10" s="74" t="s">
        <v>222</v>
      </c>
    </row>
    <row r="11" spans="1:11" ht="36" customHeight="1" x14ac:dyDescent="0.2">
      <c r="A11" s="208"/>
      <c r="B11" s="208"/>
      <c r="C11" s="208"/>
      <c r="D11" s="12" t="s">
        <v>223</v>
      </c>
      <c r="E11" s="13" t="s">
        <v>224</v>
      </c>
      <c r="F11" s="14">
        <v>3</v>
      </c>
      <c r="G11" s="14">
        <v>5</v>
      </c>
      <c r="H11" s="14">
        <v>6</v>
      </c>
      <c r="I11" s="14">
        <v>7</v>
      </c>
      <c r="J11" s="2"/>
      <c r="K11" s="74" t="s">
        <v>225</v>
      </c>
    </row>
    <row r="12" spans="1:11" ht="36" customHeight="1" x14ac:dyDescent="0.2">
      <c r="A12" s="208"/>
      <c r="B12" s="208"/>
      <c r="C12" s="208"/>
      <c r="D12" s="12" t="s">
        <v>226</v>
      </c>
      <c r="E12" s="13" t="s">
        <v>227</v>
      </c>
      <c r="F12" s="14">
        <v>5</v>
      </c>
      <c r="G12" s="14">
        <v>10</v>
      </c>
      <c r="H12" s="14">
        <v>14</v>
      </c>
      <c r="I12" s="14">
        <v>18</v>
      </c>
      <c r="J12" s="2"/>
      <c r="K12" s="2"/>
    </row>
    <row r="13" spans="1:11" ht="36" customHeight="1" x14ac:dyDescent="0.2">
      <c r="A13" s="208"/>
      <c r="B13" s="208"/>
      <c r="C13" s="208"/>
      <c r="D13" s="51" t="s">
        <v>228</v>
      </c>
      <c r="E13" s="13" t="s">
        <v>229</v>
      </c>
      <c r="F13" s="14">
        <v>10</v>
      </c>
      <c r="G13" s="75">
        <v>0.5</v>
      </c>
      <c r="H13" s="75">
        <v>0.7</v>
      </c>
      <c r="I13" s="75">
        <v>1</v>
      </c>
      <c r="J13" s="2"/>
      <c r="K13" s="2"/>
    </row>
    <row r="14" spans="1:11" ht="18" customHeight="1" x14ac:dyDescent="0.2">
      <c r="A14" s="1"/>
      <c r="B14" s="2"/>
      <c r="C14" s="3"/>
      <c r="D14" s="4"/>
      <c r="E14" s="3"/>
      <c r="F14" s="18"/>
      <c r="G14" s="18"/>
      <c r="H14" s="2"/>
      <c r="I14" s="2"/>
      <c r="J14" s="2"/>
      <c r="K14" s="2"/>
    </row>
    <row r="15" spans="1:11" ht="18" customHeight="1" x14ac:dyDescent="0.2">
      <c r="A15" s="1"/>
      <c r="B15" s="2"/>
      <c r="C15" s="3"/>
      <c r="D15" s="4"/>
      <c r="E15" s="3"/>
      <c r="F15" s="18"/>
      <c r="G15" s="18"/>
      <c r="H15" s="2"/>
      <c r="I15" s="2"/>
      <c r="J15" s="2"/>
      <c r="K15" s="2"/>
    </row>
    <row r="16" spans="1:11" ht="18" customHeight="1" x14ac:dyDescent="0.2">
      <c r="A16" s="1"/>
      <c r="B16" s="2"/>
      <c r="C16" s="3"/>
      <c r="D16" s="4"/>
      <c r="E16" s="3"/>
      <c r="F16" s="18"/>
      <c r="G16" s="18"/>
      <c r="H16" s="2"/>
      <c r="I16" s="2"/>
      <c r="J16" s="2"/>
      <c r="K16" s="2"/>
    </row>
    <row r="17" spans="1:11" ht="18" customHeight="1" x14ac:dyDescent="0.2">
      <c r="A17" s="1"/>
      <c r="B17" s="2"/>
      <c r="C17" s="3"/>
      <c r="D17" s="4"/>
      <c r="E17" s="3"/>
      <c r="F17" s="18"/>
      <c r="G17" s="18"/>
      <c r="H17" s="2"/>
      <c r="I17" s="2"/>
      <c r="J17" s="2"/>
      <c r="K17" s="2"/>
    </row>
    <row r="18" spans="1:11" ht="18" customHeight="1" x14ac:dyDescent="0.2">
      <c r="A18" s="1"/>
      <c r="B18" s="2"/>
      <c r="C18" s="3"/>
      <c r="D18" s="4"/>
      <c r="E18" s="3"/>
      <c r="F18" s="18"/>
      <c r="G18" s="18"/>
      <c r="H18" s="2"/>
      <c r="I18" s="2"/>
      <c r="J18" s="2"/>
      <c r="K18" s="2"/>
    </row>
    <row r="19" spans="1:11" ht="18" customHeight="1" x14ac:dyDescent="0.2">
      <c r="A19" s="1"/>
      <c r="B19" s="2"/>
      <c r="C19" s="3"/>
      <c r="D19" s="4"/>
      <c r="E19" s="3"/>
      <c r="F19" s="18"/>
      <c r="G19" s="18"/>
      <c r="H19" s="2"/>
      <c r="I19" s="2"/>
      <c r="J19" s="2"/>
      <c r="K19" s="2"/>
    </row>
    <row r="20" spans="1:11" ht="18" customHeight="1" x14ac:dyDescent="0.2">
      <c r="A20" s="1"/>
      <c r="B20" s="2"/>
      <c r="C20" s="3"/>
      <c r="D20" s="4"/>
      <c r="E20" s="3"/>
      <c r="F20" s="18"/>
      <c r="G20" s="18"/>
      <c r="H20" s="2"/>
      <c r="I20" s="2"/>
      <c r="J20" s="2"/>
      <c r="K20" s="2"/>
    </row>
    <row r="21" spans="1:11" ht="18" customHeight="1" x14ac:dyDescent="0.2">
      <c r="A21" s="1"/>
      <c r="B21" s="2"/>
      <c r="C21" s="3"/>
      <c r="D21" s="4"/>
      <c r="E21" s="3"/>
      <c r="F21" s="2"/>
      <c r="G21" s="2"/>
      <c r="H21" s="2"/>
      <c r="I21" s="2"/>
      <c r="J21" s="2"/>
      <c r="K21" s="2"/>
    </row>
    <row r="22" spans="1:11" ht="18" customHeight="1" x14ac:dyDescent="0.2">
      <c r="A22" s="1"/>
      <c r="B22" s="2"/>
      <c r="C22" s="3"/>
      <c r="D22" s="4"/>
      <c r="E22" s="3"/>
      <c r="F22" s="2"/>
      <c r="G22" s="2"/>
      <c r="H22" s="2"/>
      <c r="I22" s="2"/>
      <c r="J22" s="2"/>
      <c r="K22" s="2"/>
    </row>
    <row r="23" spans="1:11" ht="18" customHeight="1" x14ac:dyDescent="0.2">
      <c r="A23" s="1"/>
      <c r="B23" s="2"/>
      <c r="C23" s="3"/>
      <c r="D23" s="4"/>
      <c r="E23" s="3"/>
      <c r="F23" s="2"/>
      <c r="G23" s="2"/>
      <c r="H23" s="2"/>
      <c r="I23" s="2"/>
      <c r="J23" s="2"/>
      <c r="K23" s="2"/>
    </row>
    <row r="24" spans="1:11" ht="18" customHeight="1" x14ac:dyDescent="0.2">
      <c r="A24" s="1"/>
      <c r="B24" s="2"/>
      <c r="C24" s="3"/>
      <c r="D24" s="4"/>
      <c r="E24" s="3"/>
      <c r="F24" s="2"/>
      <c r="G24" s="2"/>
      <c r="H24" s="2"/>
      <c r="I24" s="2"/>
      <c r="J24" s="2"/>
      <c r="K24" s="2"/>
    </row>
    <row r="25" spans="1:11" ht="18" customHeight="1" x14ac:dyDescent="0.2">
      <c r="A25" s="1"/>
      <c r="B25" s="2"/>
      <c r="C25" s="3"/>
      <c r="D25" s="4"/>
      <c r="E25" s="3"/>
      <c r="F25" s="2"/>
      <c r="G25" s="2"/>
      <c r="H25" s="2"/>
      <c r="I25" s="2"/>
      <c r="J25" s="2"/>
      <c r="K25" s="2"/>
    </row>
    <row r="26" spans="1:11" ht="18" customHeight="1" x14ac:dyDescent="0.2">
      <c r="A26" s="1"/>
      <c r="B26" s="2"/>
      <c r="C26" s="3"/>
      <c r="D26" s="4"/>
      <c r="E26" s="3"/>
      <c r="F26" s="2"/>
      <c r="G26" s="2"/>
      <c r="H26" s="2"/>
      <c r="I26" s="2"/>
      <c r="J26" s="2"/>
      <c r="K26" s="2"/>
    </row>
    <row r="27" spans="1:11" ht="18" customHeight="1" x14ac:dyDescent="0.2">
      <c r="A27" s="1"/>
      <c r="B27" s="2"/>
      <c r="C27" s="3"/>
      <c r="D27" s="4"/>
      <c r="E27" s="3"/>
      <c r="F27" s="2"/>
      <c r="G27" s="2"/>
      <c r="H27" s="2"/>
      <c r="I27" s="2"/>
      <c r="J27" s="2"/>
      <c r="K27" s="2"/>
    </row>
    <row r="28" spans="1:11" ht="18" customHeight="1" x14ac:dyDescent="0.2">
      <c r="A28" s="1"/>
      <c r="B28" s="2"/>
      <c r="C28" s="3"/>
      <c r="D28" s="4"/>
      <c r="E28" s="3"/>
      <c r="F28" s="2"/>
      <c r="G28" s="2"/>
      <c r="H28" s="2"/>
      <c r="I28" s="2"/>
      <c r="J28" s="2"/>
      <c r="K28" s="2"/>
    </row>
    <row r="29" spans="1:11" ht="18" customHeight="1" x14ac:dyDescent="0.2">
      <c r="A29" s="1"/>
      <c r="B29" s="2"/>
      <c r="C29" s="3"/>
      <c r="D29" s="4"/>
      <c r="E29" s="3"/>
      <c r="F29" s="2"/>
      <c r="G29" s="2"/>
      <c r="H29" s="2"/>
      <c r="I29" s="2"/>
      <c r="J29" s="2"/>
      <c r="K29" s="2"/>
    </row>
    <row r="30" spans="1:11" ht="18" customHeight="1" x14ac:dyDescent="0.2">
      <c r="A30" s="1"/>
      <c r="B30" s="2"/>
      <c r="C30" s="3"/>
      <c r="D30" s="4"/>
      <c r="E30" s="3"/>
      <c r="F30" s="2"/>
      <c r="G30" s="2"/>
      <c r="H30" s="2"/>
      <c r="I30" s="2"/>
      <c r="J30" s="2"/>
      <c r="K30" s="2"/>
    </row>
    <row r="31" spans="1:11" ht="18" customHeight="1" x14ac:dyDescent="0.2">
      <c r="A31" s="1"/>
      <c r="B31" s="2"/>
      <c r="C31" s="3"/>
      <c r="D31" s="4"/>
      <c r="E31" s="3"/>
      <c r="F31" s="2"/>
      <c r="G31" s="2"/>
      <c r="H31" s="2"/>
      <c r="I31" s="2"/>
      <c r="J31" s="2"/>
      <c r="K31" s="2"/>
    </row>
    <row r="32" spans="1:11" ht="18" customHeight="1" x14ac:dyDescent="0.2">
      <c r="A32" s="1"/>
      <c r="B32" s="2"/>
      <c r="C32" s="3"/>
      <c r="D32" s="4"/>
      <c r="E32" s="3"/>
      <c r="F32" s="2"/>
      <c r="G32" s="2"/>
      <c r="H32" s="2"/>
      <c r="I32" s="2"/>
      <c r="J32" s="2"/>
      <c r="K32" s="2"/>
    </row>
    <row r="33" spans="1:11" ht="18" customHeight="1" x14ac:dyDescent="0.2">
      <c r="A33" s="1"/>
      <c r="B33" s="2"/>
      <c r="C33" s="3"/>
      <c r="D33" s="4"/>
      <c r="E33" s="3"/>
      <c r="F33" s="2"/>
      <c r="G33" s="2"/>
      <c r="H33" s="2"/>
      <c r="I33" s="2"/>
      <c r="J33" s="2"/>
      <c r="K33" s="2"/>
    </row>
    <row r="34" spans="1:11" ht="18" customHeight="1" x14ac:dyDescent="0.2">
      <c r="A34" s="1"/>
      <c r="B34" s="2"/>
      <c r="C34" s="3"/>
      <c r="D34" s="4"/>
      <c r="E34" s="3"/>
      <c r="F34" s="2"/>
      <c r="G34" s="2"/>
      <c r="H34" s="2"/>
      <c r="I34" s="2"/>
      <c r="J34" s="2"/>
      <c r="K34" s="2"/>
    </row>
    <row r="35" spans="1:11" ht="18" customHeight="1" x14ac:dyDescent="0.2">
      <c r="A35" s="1"/>
      <c r="B35" s="2"/>
      <c r="C35" s="3"/>
      <c r="D35" s="4"/>
      <c r="E35" s="3"/>
      <c r="F35" s="2"/>
      <c r="G35" s="2"/>
      <c r="H35" s="2"/>
      <c r="I35" s="2"/>
      <c r="J35" s="2"/>
      <c r="K35" s="2"/>
    </row>
    <row r="36" spans="1:11" ht="18" customHeight="1" x14ac:dyDescent="0.2">
      <c r="A36" s="1"/>
      <c r="B36" s="2"/>
      <c r="C36" s="3"/>
      <c r="D36" s="4"/>
      <c r="E36" s="3"/>
      <c r="F36" s="2"/>
      <c r="G36" s="2"/>
      <c r="H36" s="2"/>
      <c r="I36" s="2"/>
      <c r="J36" s="2"/>
      <c r="K36" s="2"/>
    </row>
    <row r="37" spans="1:11" ht="18" customHeight="1" x14ac:dyDescent="0.2">
      <c r="A37" s="1"/>
      <c r="B37" s="2"/>
      <c r="C37" s="3"/>
      <c r="D37" s="4"/>
      <c r="E37" s="3"/>
      <c r="F37" s="2"/>
      <c r="G37" s="2"/>
      <c r="H37" s="2"/>
      <c r="I37" s="2"/>
      <c r="J37" s="2"/>
      <c r="K37" s="2"/>
    </row>
    <row r="38" spans="1:11" ht="18" customHeight="1" x14ac:dyDescent="0.2">
      <c r="A38" s="1"/>
      <c r="B38" s="2"/>
      <c r="C38" s="3"/>
      <c r="D38" s="4"/>
      <c r="E38" s="3"/>
      <c r="F38" s="2"/>
      <c r="G38" s="2"/>
      <c r="H38" s="2"/>
      <c r="I38" s="2"/>
      <c r="J38" s="2"/>
      <c r="K38" s="2"/>
    </row>
    <row r="39" spans="1:11" ht="18" customHeight="1" x14ac:dyDescent="0.2">
      <c r="A39" s="1"/>
      <c r="B39" s="2"/>
      <c r="C39" s="3"/>
      <c r="D39" s="4"/>
      <c r="E39" s="3"/>
      <c r="F39" s="2"/>
      <c r="G39" s="2"/>
      <c r="H39" s="2"/>
      <c r="I39" s="2"/>
      <c r="J39" s="2"/>
      <c r="K39" s="2"/>
    </row>
    <row r="40" spans="1:11" ht="18" customHeight="1" x14ac:dyDescent="0.2">
      <c r="A40" s="1"/>
      <c r="B40" s="2"/>
      <c r="C40" s="3"/>
      <c r="D40" s="4"/>
      <c r="E40" s="3"/>
      <c r="F40" s="2"/>
      <c r="G40" s="2"/>
      <c r="H40" s="2"/>
      <c r="I40" s="2"/>
      <c r="J40" s="2"/>
      <c r="K40" s="2"/>
    </row>
    <row r="41" spans="1:11" ht="18" customHeight="1" x14ac:dyDescent="0.2">
      <c r="A41" s="1"/>
      <c r="B41" s="2"/>
      <c r="C41" s="3"/>
      <c r="D41" s="4"/>
      <c r="E41" s="3"/>
      <c r="F41" s="2"/>
      <c r="G41" s="2"/>
      <c r="H41" s="2"/>
      <c r="I41" s="2"/>
      <c r="J41" s="2"/>
      <c r="K41" s="2"/>
    </row>
    <row r="42" spans="1:11" ht="18" customHeight="1" x14ac:dyDescent="0.2">
      <c r="A42" s="1"/>
      <c r="B42" s="2"/>
      <c r="C42" s="3"/>
      <c r="D42" s="4"/>
      <c r="E42" s="3"/>
      <c r="F42" s="2"/>
      <c r="G42" s="2"/>
      <c r="H42" s="2"/>
      <c r="I42" s="2"/>
      <c r="J42" s="2"/>
      <c r="K42" s="2"/>
    </row>
    <row r="43" spans="1:11" ht="18" customHeight="1" x14ac:dyDescent="0.2">
      <c r="A43" s="1"/>
      <c r="B43" s="2"/>
      <c r="C43" s="3"/>
      <c r="D43" s="4"/>
      <c r="E43" s="3"/>
      <c r="F43" s="2"/>
      <c r="G43" s="2"/>
      <c r="H43" s="2"/>
      <c r="I43" s="2"/>
      <c r="J43" s="2"/>
      <c r="K43" s="2"/>
    </row>
    <row r="44" spans="1:11" ht="18" customHeight="1" x14ac:dyDescent="0.2">
      <c r="A44" s="1"/>
      <c r="B44" s="2"/>
      <c r="C44" s="3"/>
      <c r="D44" s="4"/>
      <c r="E44" s="3"/>
      <c r="F44" s="2"/>
      <c r="G44" s="2"/>
      <c r="H44" s="2"/>
      <c r="I44" s="2"/>
      <c r="J44" s="2"/>
      <c r="K44" s="2"/>
    </row>
    <row r="45" spans="1:11" ht="18" customHeight="1" x14ac:dyDescent="0.2">
      <c r="A45" s="1"/>
      <c r="B45" s="2"/>
      <c r="C45" s="3"/>
      <c r="D45" s="4"/>
      <c r="E45" s="3"/>
      <c r="F45" s="2"/>
      <c r="G45" s="2"/>
      <c r="H45" s="2"/>
      <c r="I45" s="2"/>
      <c r="J45" s="2"/>
      <c r="K45" s="2"/>
    </row>
    <row r="46" spans="1:11" ht="18" customHeight="1" x14ac:dyDescent="0.2">
      <c r="A46" s="1"/>
      <c r="B46" s="2"/>
      <c r="C46" s="3"/>
      <c r="D46" s="4"/>
      <c r="E46" s="3"/>
      <c r="F46" s="2"/>
      <c r="G46" s="2"/>
      <c r="H46" s="2"/>
      <c r="I46" s="2"/>
      <c r="J46" s="2"/>
      <c r="K46" s="2"/>
    </row>
    <row r="47" spans="1:11" ht="18" customHeight="1" x14ac:dyDescent="0.2">
      <c r="A47" s="1"/>
      <c r="B47" s="2"/>
      <c r="C47" s="3"/>
      <c r="D47" s="4"/>
      <c r="E47" s="3"/>
      <c r="F47" s="2"/>
      <c r="G47" s="2"/>
      <c r="H47" s="2"/>
      <c r="I47" s="2"/>
      <c r="J47" s="2"/>
      <c r="K47" s="2"/>
    </row>
    <row r="48" spans="1:11" ht="18" customHeight="1" x14ac:dyDescent="0.2">
      <c r="A48" s="1"/>
      <c r="B48" s="2"/>
      <c r="C48" s="3"/>
      <c r="D48" s="4"/>
      <c r="E48" s="3"/>
      <c r="F48" s="2"/>
      <c r="G48" s="2"/>
      <c r="H48" s="2"/>
      <c r="I48" s="2"/>
      <c r="J48" s="2"/>
      <c r="K48" s="2"/>
    </row>
    <row r="49" spans="1:11" ht="18" customHeight="1" x14ac:dyDescent="0.2">
      <c r="A49" s="1"/>
      <c r="B49" s="2"/>
      <c r="C49" s="3"/>
      <c r="D49" s="4"/>
      <c r="E49" s="3"/>
      <c r="F49" s="2"/>
      <c r="G49" s="2"/>
      <c r="H49" s="2"/>
      <c r="I49" s="2"/>
      <c r="J49" s="2"/>
      <c r="K49" s="2"/>
    </row>
    <row r="50" spans="1:11" ht="18" customHeight="1" x14ac:dyDescent="0.2">
      <c r="A50" s="1"/>
      <c r="B50" s="2"/>
      <c r="C50" s="3"/>
      <c r="D50" s="4"/>
      <c r="E50" s="3"/>
      <c r="F50" s="2"/>
      <c r="G50" s="2"/>
      <c r="H50" s="2"/>
      <c r="I50" s="2"/>
      <c r="J50" s="2"/>
      <c r="K50" s="2"/>
    </row>
    <row r="51" spans="1:11" ht="18" customHeight="1" x14ac:dyDescent="0.2">
      <c r="A51" s="1"/>
      <c r="B51" s="2"/>
      <c r="C51" s="3"/>
      <c r="D51" s="4"/>
      <c r="E51" s="3"/>
      <c r="F51" s="2"/>
      <c r="G51" s="2"/>
      <c r="H51" s="2"/>
      <c r="I51" s="2"/>
      <c r="J51" s="2"/>
      <c r="K51" s="2"/>
    </row>
    <row r="52" spans="1:11" ht="18" customHeight="1" x14ac:dyDescent="0.2">
      <c r="A52" s="1"/>
      <c r="B52" s="2"/>
      <c r="C52" s="3"/>
      <c r="D52" s="4"/>
      <c r="E52" s="3"/>
      <c r="F52" s="2"/>
      <c r="G52" s="2"/>
      <c r="H52" s="2"/>
      <c r="I52" s="2"/>
      <c r="J52" s="2"/>
      <c r="K52" s="2"/>
    </row>
    <row r="53" spans="1:11" ht="18" customHeight="1" x14ac:dyDescent="0.2">
      <c r="A53" s="1"/>
      <c r="B53" s="2"/>
      <c r="C53" s="3"/>
      <c r="D53" s="4"/>
      <c r="E53" s="3"/>
      <c r="F53" s="2"/>
      <c r="G53" s="2"/>
      <c r="H53" s="2"/>
      <c r="I53" s="2"/>
      <c r="J53" s="2"/>
      <c r="K53" s="2"/>
    </row>
    <row r="54" spans="1:11" ht="18" customHeight="1" x14ac:dyDescent="0.2">
      <c r="A54" s="1"/>
      <c r="B54" s="2"/>
      <c r="C54" s="3"/>
      <c r="D54" s="4"/>
      <c r="E54" s="3"/>
      <c r="F54" s="2"/>
      <c r="G54" s="2"/>
      <c r="H54" s="2"/>
      <c r="I54" s="2"/>
      <c r="J54" s="2"/>
      <c r="K54" s="2"/>
    </row>
    <row r="55" spans="1:11" ht="18" customHeight="1" x14ac:dyDescent="0.2">
      <c r="A55" s="1"/>
      <c r="B55" s="2"/>
      <c r="C55" s="3"/>
      <c r="D55" s="4"/>
      <c r="E55" s="3"/>
      <c r="F55" s="2"/>
      <c r="G55" s="2"/>
      <c r="H55" s="2"/>
      <c r="I55" s="2"/>
      <c r="J55" s="2"/>
      <c r="K55" s="2"/>
    </row>
    <row r="56" spans="1:11" ht="18" customHeight="1" x14ac:dyDescent="0.2">
      <c r="A56" s="1"/>
      <c r="B56" s="2"/>
      <c r="C56" s="3"/>
      <c r="D56" s="4"/>
      <c r="E56" s="3"/>
      <c r="F56" s="2"/>
      <c r="G56" s="2"/>
      <c r="H56" s="2"/>
      <c r="I56" s="2"/>
      <c r="J56" s="2"/>
      <c r="K56" s="2"/>
    </row>
    <row r="57" spans="1:11" ht="18" customHeight="1" x14ac:dyDescent="0.2">
      <c r="A57" s="1"/>
      <c r="B57" s="2"/>
      <c r="C57" s="3"/>
      <c r="D57" s="4"/>
      <c r="E57" s="3"/>
      <c r="F57" s="2"/>
      <c r="G57" s="2"/>
      <c r="H57" s="2"/>
      <c r="I57" s="2"/>
      <c r="J57" s="2"/>
      <c r="K57" s="2"/>
    </row>
    <row r="58" spans="1:11" ht="18" customHeight="1" x14ac:dyDescent="0.2">
      <c r="A58" s="1"/>
      <c r="B58" s="2"/>
      <c r="C58" s="3"/>
      <c r="D58" s="4"/>
      <c r="E58" s="3"/>
      <c r="F58" s="2"/>
      <c r="G58" s="2"/>
      <c r="H58" s="2"/>
      <c r="I58" s="2"/>
      <c r="J58" s="2"/>
      <c r="K58" s="2"/>
    </row>
    <row r="59" spans="1:11" ht="18" customHeight="1" x14ac:dyDescent="0.2">
      <c r="A59" s="1"/>
      <c r="B59" s="2"/>
      <c r="C59" s="3"/>
      <c r="D59" s="4"/>
      <c r="E59" s="3"/>
      <c r="F59" s="2"/>
      <c r="G59" s="2"/>
      <c r="H59" s="2"/>
      <c r="I59" s="2"/>
      <c r="J59" s="2"/>
      <c r="K59" s="2"/>
    </row>
    <row r="60" spans="1:11" ht="18" customHeight="1" x14ac:dyDescent="0.2">
      <c r="A60" s="1"/>
      <c r="B60" s="2"/>
      <c r="C60" s="3"/>
      <c r="D60" s="4"/>
      <c r="E60" s="3"/>
      <c r="F60" s="2"/>
      <c r="G60" s="2"/>
      <c r="H60" s="2"/>
      <c r="I60" s="2"/>
      <c r="J60" s="2"/>
      <c r="K60" s="2"/>
    </row>
    <row r="61" spans="1:11" ht="18" customHeight="1" x14ac:dyDescent="0.2">
      <c r="A61" s="1"/>
      <c r="B61" s="2"/>
      <c r="C61" s="3"/>
      <c r="D61" s="4"/>
      <c r="E61" s="3"/>
      <c r="F61" s="2"/>
      <c r="G61" s="2"/>
      <c r="H61" s="2"/>
      <c r="I61" s="2"/>
      <c r="J61" s="2"/>
      <c r="K61" s="2"/>
    </row>
    <row r="62" spans="1:11" ht="18" customHeight="1" x14ac:dyDescent="0.2">
      <c r="A62" s="1"/>
      <c r="B62" s="2"/>
      <c r="C62" s="3"/>
      <c r="D62" s="4"/>
      <c r="E62" s="3"/>
      <c r="F62" s="2"/>
      <c r="G62" s="2"/>
      <c r="H62" s="2"/>
      <c r="I62" s="2"/>
      <c r="J62" s="2"/>
      <c r="K62" s="2"/>
    </row>
    <row r="63" spans="1:11" ht="18" customHeight="1" x14ac:dyDescent="0.2">
      <c r="A63" s="1"/>
      <c r="B63" s="2"/>
      <c r="C63" s="3"/>
      <c r="D63" s="4"/>
      <c r="E63" s="3"/>
      <c r="F63" s="2"/>
      <c r="G63" s="2"/>
      <c r="H63" s="2"/>
      <c r="I63" s="2"/>
      <c r="J63" s="2"/>
      <c r="K63" s="2"/>
    </row>
    <row r="64" spans="1:11" ht="18" customHeight="1" x14ac:dyDescent="0.2">
      <c r="A64" s="1"/>
      <c r="B64" s="2"/>
      <c r="C64" s="3"/>
      <c r="D64" s="4"/>
      <c r="E64" s="3"/>
      <c r="F64" s="2"/>
      <c r="G64" s="2"/>
      <c r="H64" s="2"/>
      <c r="I64" s="2"/>
      <c r="J64" s="2"/>
      <c r="K64" s="2"/>
    </row>
    <row r="65" spans="1:11" ht="18" customHeight="1" x14ac:dyDescent="0.2">
      <c r="A65" s="1"/>
      <c r="B65" s="2"/>
      <c r="C65" s="3"/>
      <c r="D65" s="4"/>
      <c r="E65" s="3"/>
      <c r="F65" s="2"/>
      <c r="G65" s="2"/>
      <c r="H65" s="2"/>
      <c r="I65" s="2"/>
      <c r="J65" s="2"/>
      <c r="K65" s="2"/>
    </row>
    <row r="66" spans="1:11" ht="18" customHeight="1" x14ac:dyDescent="0.2">
      <c r="A66" s="1"/>
      <c r="B66" s="2"/>
      <c r="C66" s="3"/>
      <c r="D66" s="4"/>
      <c r="E66" s="3"/>
      <c r="F66" s="2"/>
      <c r="G66" s="2"/>
      <c r="H66" s="2"/>
      <c r="I66" s="2"/>
      <c r="J66" s="2"/>
      <c r="K66" s="2"/>
    </row>
    <row r="67" spans="1:11" ht="18" customHeight="1" x14ac:dyDescent="0.2">
      <c r="A67" s="1"/>
      <c r="B67" s="2"/>
      <c r="C67" s="3"/>
      <c r="D67" s="4"/>
      <c r="E67" s="3"/>
      <c r="F67" s="2"/>
      <c r="G67" s="2"/>
      <c r="H67" s="2"/>
      <c r="I67" s="2"/>
      <c r="J67" s="2"/>
      <c r="K67" s="2"/>
    </row>
    <row r="68" spans="1:11" ht="18" customHeight="1" x14ac:dyDescent="0.2">
      <c r="A68" s="1"/>
      <c r="B68" s="2"/>
      <c r="C68" s="3"/>
      <c r="D68" s="4"/>
      <c r="E68" s="3"/>
      <c r="F68" s="2"/>
      <c r="G68" s="2"/>
      <c r="H68" s="2"/>
      <c r="I68" s="2"/>
      <c r="J68" s="2"/>
      <c r="K68" s="2"/>
    </row>
    <row r="69" spans="1:11" ht="18" customHeight="1" x14ac:dyDescent="0.2">
      <c r="A69" s="1"/>
      <c r="B69" s="2"/>
      <c r="C69" s="3"/>
      <c r="D69" s="4"/>
      <c r="E69" s="3"/>
      <c r="F69" s="2"/>
      <c r="G69" s="2"/>
      <c r="H69" s="2"/>
      <c r="I69" s="2"/>
      <c r="J69" s="2"/>
      <c r="K69" s="2"/>
    </row>
    <row r="70" spans="1:11" ht="18" customHeight="1" x14ac:dyDescent="0.2">
      <c r="A70" s="1"/>
      <c r="B70" s="2"/>
      <c r="C70" s="3"/>
      <c r="D70" s="4"/>
      <c r="E70" s="3"/>
      <c r="F70" s="2"/>
      <c r="G70" s="2"/>
      <c r="H70" s="2"/>
      <c r="I70" s="2"/>
      <c r="J70" s="2"/>
      <c r="K70" s="2"/>
    </row>
    <row r="71" spans="1:11" ht="18" customHeight="1" x14ac:dyDescent="0.2">
      <c r="A71" s="1"/>
      <c r="B71" s="2"/>
      <c r="C71" s="3"/>
      <c r="D71" s="4"/>
      <c r="E71" s="3"/>
      <c r="F71" s="2"/>
      <c r="G71" s="2"/>
      <c r="H71" s="2"/>
      <c r="I71" s="2"/>
      <c r="J71" s="2"/>
      <c r="K71" s="2"/>
    </row>
    <row r="72" spans="1:11" ht="18" customHeight="1" x14ac:dyDescent="0.2">
      <c r="A72" s="1"/>
      <c r="B72" s="2"/>
      <c r="C72" s="3"/>
      <c r="D72" s="4"/>
      <c r="E72" s="3"/>
      <c r="F72" s="2"/>
      <c r="G72" s="2"/>
      <c r="H72" s="2"/>
      <c r="I72" s="2"/>
      <c r="J72" s="2"/>
      <c r="K72" s="2"/>
    </row>
    <row r="73" spans="1:11" ht="18" customHeight="1" x14ac:dyDescent="0.2">
      <c r="A73" s="1"/>
      <c r="B73" s="2"/>
      <c r="C73" s="3"/>
      <c r="D73" s="4"/>
      <c r="E73" s="3"/>
      <c r="F73" s="2"/>
      <c r="G73" s="2"/>
      <c r="H73" s="2"/>
      <c r="I73" s="2"/>
      <c r="J73" s="2"/>
      <c r="K73" s="2"/>
    </row>
    <row r="74" spans="1:11" ht="18" customHeight="1" x14ac:dyDescent="0.2">
      <c r="A74" s="1"/>
      <c r="B74" s="2"/>
      <c r="C74" s="3"/>
      <c r="D74" s="4"/>
      <c r="E74" s="3"/>
      <c r="F74" s="2"/>
      <c r="G74" s="2"/>
      <c r="H74" s="2"/>
      <c r="I74" s="2"/>
      <c r="J74" s="2"/>
      <c r="K74" s="2"/>
    </row>
    <row r="75" spans="1:11" ht="18" customHeight="1" x14ac:dyDescent="0.2">
      <c r="A75" s="1"/>
      <c r="B75" s="2"/>
      <c r="C75" s="3"/>
      <c r="D75" s="4"/>
      <c r="E75" s="3"/>
      <c r="F75" s="2"/>
      <c r="G75" s="2"/>
      <c r="H75" s="2"/>
      <c r="I75" s="2"/>
      <c r="J75" s="2"/>
      <c r="K75" s="2"/>
    </row>
    <row r="76" spans="1:11" ht="18" customHeight="1" x14ac:dyDescent="0.2">
      <c r="A76" s="1"/>
      <c r="B76" s="2"/>
      <c r="C76" s="3"/>
      <c r="D76" s="4"/>
      <c r="E76" s="3"/>
      <c r="F76" s="2"/>
      <c r="G76" s="2"/>
      <c r="H76" s="2"/>
      <c r="I76" s="2"/>
      <c r="J76" s="2"/>
      <c r="K76" s="2"/>
    </row>
    <row r="77" spans="1:11" ht="18" customHeight="1" x14ac:dyDescent="0.2">
      <c r="A77" s="1"/>
      <c r="B77" s="2"/>
      <c r="C77" s="3"/>
      <c r="D77" s="4"/>
      <c r="E77" s="3"/>
      <c r="F77" s="2"/>
      <c r="G77" s="2"/>
      <c r="H77" s="2"/>
      <c r="I77" s="2"/>
      <c r="J77" s="2"/>
      <c r="K77" s="2"/>
    </row>
    <row r="78" spans="1:11" ht="18" customHeight="1" x14ac:dyDescent="0.2">
      <c r="A78" s="1"/>
      <c r="B78" s="2"/>
      <c r="C78" s="3"/>
      <c r="D78" s="4"/>
      <c r="E78" s="3"/>
      <c r="F78" s="2"/>
      <c r="G78" s="2"/>
      <c r="H78" s="2"/>
      <c r="I78" s="2"/>
      <c r="J78" s="2"/>
      <c r="K78" s="2"/>
    </row>
    <row r="79" spans="1:11" ht="18" customHeight="1" x14ac:dyDescent="0.2">
      <c r="A79" s="1"/>
      <c r="B79" s="2"/>
      <c r="C79" s="3"/>
      <c r="D79" s="4"/>
      <c r="E79" s="3"/>
      <c r="F79" s="2"/>
      <c r="G79" s="2"/>
      <c r="H79" s="2"/>
      <c r="I79" s="2"/>
      <c r="J79" s="2"/>
      <c r="K79" s="2"/>
    </row>
    <row r="80" spans="1:11" ht="18" customHeight="1" x14ac:dyDescent="0.2">
      <c r="A80" s="1"/>
      <c r="B80" s="2"/>
      <c r="C80" s="3"/>
      <c r="D80" s="4"/>
      <c r="E80" s="3"/>
      <c r="F80" s="2"/>
      <c r="G80" s="2"/>
      <c r="H80" s="2"/>
      <c r="I80" s="2"/>
      <c r="J80" s="2"/>
      <c r="K80" s="2"/>
    </row>
    <row r="81" spans="1:11" ht="18" customHeight="1" x14ac:dyDescent="0.2">
      <c r="A81" s="1"/>
      <c r="B81" s="2"/>
      <c r="C81" s="3"/>
      <c r="D81" s="4"/>
      <c r="E81" s="3"/>
      <c r="F81" s="2"/>
      <c r="G81" s="2"/>
      <c r="H81" s="2"/>
      <c r="I81" s="2"/>
      <c r="J81" s="2"/>
      <c r="K81" s="2"/>
    </row>
    <row r="82" spans="1:11" ht="18" customHeight="1" x14ac:dyDescent="0.2">
      <c r="A82" s="1"/>
      <c r="B82" s="2"/>
      <c r="C82" s="3"/>
      <c r="D82" s="4"/>
      <c r="E82" s="3"/>
      <c r="F82" s="2"/>
      <c r="G82" s="2"/>
      <c r="H82" s="2"/>
      <c r="I82" s="2"/>
      <c r="J82" s="2"/>
      <c r="K82" s="2"/>
    </row>
    <row r="83" spans="1:11" ht="18" customHeight="1" x14ac:dyDescent="0.2">
      <c r="A83" s="1"/>
      <c r="B83" s="2"/>
      <c r="C83" s="3"/>
      <c r="D83" s="4"/>
      <c r="E83" s="3"/>
      <c r="F83" s="2"/>
      <c r="G83" s="2"/>
      <c r="H83" s="2"/>
      <c r="I83" s="2"/>
      <c r="J83" s="2"/>
      <c r="K83" s="2"/>
    </row>
    <row r="84" spans="1:11" ht="18" customHeight="1" x14ac:dyDescent="0.2">
      <c r="A84" s="1"/>
      <c r="B84" s="2"/>
      <c r="C84" s="3"/>
      <c r="D84" s="4"/>
      <c r="E84" s="3"/>
      <c r="F84" s="2"/>
      <c r="G84" s="2"/>
      <c r="H84" s="2"/>
      <c r="I84" s="2"/>
      <c r="J84" s="2"/>
      <c r="K84" s="2"/>
    </row>
    <row r="85" spans="1:11" ht="18" customHeight="1" x14ac:dyDescent="0.2">
      <c r="A85" s="1"/>
      <c r="B85" s="2"/>
      <c r="C85" s="3"/>
      <c r="D85" s="4"/>
      <c r="E85" s="3"/>
      <c r="F85" s="2"/>
      <c r="G85" s="2"/>
      <c r="H85" s="2"/>
      <c r="I85" s="2"/>
      <c r="J85" s="2"/>
      <c r="K85" s="2"/>
    </row>
    <row r="86" spans="1:11" ht="18" customHeight="1" x14ac:dyDescent="0.2">
      <c r="A86" s="1"/>
      <c r="B86" s="2"/>
      <c r="C86" s="3"/>
      <c r="D86" s="4"/>
      <c r="E86" s="3"/>
      <c r="F86" s="2"/>
      <c r="G86" s="2"/>
      <c r="H86" s="2"/>
      <c r="I86" s="2"/>
      <c r="J86" s="2"/>
      <c r="K86" s="2"/>
    </row>
    <row r="87" spans="1:11" ht="18" customHeight="1" x14ac:dyDescent="0.2">
      <c r="A87" s="1"/>
      <c r="B87" s="2"/>
      <c r="C87" s="3"/>
      <c r="D87" s="4"/>
      <c r="E87" s="3"/>
      <c r="F87" s="2"/>
      <c r="G87" s="2"/>
      <c r="H87" s="2"/>
      <c r="I87" s="2"/>
      <c r="J87" s="2"/>
      <c r="K87" s="2"/>
    </row>
    <row r="88" spans="1:11" ht="18" customHeight="1" x14ac:dyDescent="0.2">
      <c r="A88" s="1"/>
      <c r="B88" s="2"/>
      <c r="C88" s="3"/>
      <c r="D88" s="4"/>
      <c r="E88" s="3"/>
      <c r="F88" s="2"/>
      <c r="G88" s="2"/>
      <c r="H88" s="2"/>
      <c r="I88" s="2"/>
      <c r="J88" s="2"/>
      <c r="K88" s="2"/>
    </row>
    <row r="89" spans="1:11" ht="18" customHeight="1" x14ac:dyDescent="0.2">
      <c r="A89" s="1"/>
      <c r="B89" s="2"/>
      <c r="C89" s="3"/>
      <c r="D89" s="4"/>
      <c r="E89" s="3"/>
      <c r="F89" s="2"/>
      <c r="G89" s="2"/>
      <c r="H89" s="2"/>
      <c r="I89" s="2"/>
      <c r="J89" s="2"/>
      <c r="K89" s="2"/>
    </row>
    <row r="90" spans="1:11" ht="18" customHeight="1" x14ac:dyDescent="0.2">
      <c r="A90" s="1"/>
      <c r="B90" s="2"/>
      <c r="C90" s="3"/>
      <c r="D90" s="4"/>
      <c r="E90" s="3"/>
      <c r="F90" s="2"/>
      <c r="G90" s="2"/>
      <c r="H90" s="2"/>
      <c r="I90" s="2"/>
      <c r="J90" s="2"/>
      <c r="K90" s="2"/>
    </row>
    <row r="91" spans="1:11" ht="18" customHeight="1" x14ac:dyDescent="0.2">
      <c r="A91" s="1"/>
      <c r="B91" s="2"/>
      <c r="C91" s="3"/>
      <c r="D91" s="4"/>
      <c r="E91" s="3"/>
      <c r="F91" s="2"/>
      <c r="G91" s="2"/>
      <c r="H91" s="2"/>
      <c r="I91" s="2"/>
      <c r="J91" s="2"/>
      <c r="K91" s="2"/>
    </row>
    <row r="92" spans="1:11" ht="18" customHeight="1" x14ac:dyDescent="0.2">
      <c r="A92" s="1"/>
      <c r="B92" s="2"/>
      <c r="C92" s="3"/>
      <c r="D92" s="4"/>
      <c r="E92" s="3"/>
      <c r="F92" s="2"/>
      <c r="G92" s="2"/>
      <c r="H92" s="2"/>
      <c r="I92" s="2"/>
      <c r="J92" s="2"/>
      <c r="K92" s="2"/>
    </row>
    <row r="93" spans="1:11" ht="18" customHeight="1" x14ac:dyDescent="0.2">
      <c r="A93" s="1"/>
      <c r="B93" s="2"/>
      <c r="C93" s="3"/>
      <c r="D93" s="4"/>
      <c r="E93" s="3"/>
      <c r="F93" s="2"/>
      <c r="G93" s="2"/>
      <c r="H93" s="2"/>
      <c r="I93" s="2"/>
      <c r="J93" s="2"/>
      <c r="K93" s="2"/>
    </row>
    <row r="94" spans="1:11" ht="18" customHeight="1" x14ac:dyDescent="0.2">
      <c r="A94" s="1"/>
      <c r="B94" s="2"/>
      <c r="C94" s="3"/>
      <c r="D94" s="4"/>
      <c r="E94" s="3"/>
      <c r="F94" s="2"/>
      <c r="G94" s="2"/>
      <c r="H94" s="2"/>
      <c r="I94" s="2"/>
      <c r="J94" s="2"/>
      <c r="K94" s="2"/>
    </row>
    <row r="95" spans="1:11" ht="18" customHeight="1" x14ac:dyDescent="0.2">
      <c r="A95" s="1"/>
      <c r="B95" s="2"/>
      <c r="C95" s="3"/>
      <c r="D95" s="4"/>
      <c r="E95" s="3"/>
      <c r="F95" s="2"/>
      <c r="G95" s="2"/>
      <c r="H95" s="2"/>
      <c r="I95" s="2"/>
      <c r="J95" s="2"/>
      <c r="K95" s="2"/>
    </row>
    <row r="96" spans="1:11" ht="18" customHeight="1" x14ac:dyDescent="0.2">
      <c r="A96" s="1"/>
      <c r="B96" s="2"/>
      <c r="C96" s="3"/>
      <c r="D96" s="4"/>
      <c r="E96" s="3"/>
      <c r="F96" s="2"/>
      <c r="G96" s="2"/>
      <c r="H96" s="2"/>
      <c r="I96" s="2"/>
      <c r="J96" s="2"/>
      <c r="K96" s="2"/>
    </row>
    <row r="97" spans="1:11" ht="18" customHeight="1" x14ac:dyDescent="0.2">
      <c r="A97" s="1"/>
      <c r="B97" s="2"/>
      <c r="C97" s="3"/>
      <c r="D97" s="4"/>
      <c r="E97" s="3"/>
      <c r="F97" s="2"/>
      <c r="G97" s="2"/>
      <c r="H97" s="2"/>
      <c r="I97" s="2"/>
      <c r="J97" s="2"/>
      <c r="K97" s="2"/>
    </row>
    <row r="98" spans="1:11" ht="18" customHeight="1" x14ac:dyDescent="0.2">
      <c r="A98" s="1"/>
      <c r="B98" s="2"/>
      <c r="C98" s="3"/>
      <c r="D98" s="4"/>
      <c r="E98" s="3"/>
      <c r="F98" s="2"/>
      <c r="G98" s="2"/>
      <c r="H98" s="2"/>
      <c r="I98" s="2"/>
      <c r="J98" s="2"/>
      <c r="K98" s="2"/>
    </row>
    <row r="99" spans="1:11" ht="18" customHeight="1" x14ac:dyDescent="0.2">
      <c r="A99" s="1"/>
      <c r="B99" s="2"/>
      <c r="C99" s="3"/>
      <c r="D99" s="4"/>
      <c r="E99" s="3"/>
      <c r="F99" s="2"/>
      <c r="G99" s="2"/>
      <c r="H99" s="2"/>
      <c r="I99" s="2"/>
      <c r="J99" s="2"/>
      <c r="K99" s="2"/>
    </row>
    <row r="100" spans="1:11" ht="18" customHeight="1" x14ac:dyDescent="0.2">
      <c r="A100" s="1"/>
      <c r="B100" s="2"/>
      <c r="C100" s="3"/>
      <c r="D100" s="4"/>
      <c r="E100" s="3"/>
      <c r="F100" s="2"/>
      <c r="G100" s="2"/>
      <c r="H100" s="2"/>
      <c r="I100" s="2"/>
      <c r="J100" s="2"/>
      <c r="K100" s="2"/>
    </row>
  </sheetData>
  <mergeCells count="13">
    <mergeCell ref="B6:B7"/>
    <mergeCell ref="A9:A13"/>
    <mergeCell ref="B9:B13"/>
    <mergeCell ref="C9:C13"/>
    <mergeCell ref="A6:A8"/>
    <mergeCell ref="C6:C7"/>
    <mergeCell ref="B2:G2"/>
    <mergeCell ref="A4:A5"/>
    <mergeCell ref="C4:C5"/>
    <mergeCell ref="D4:D5"/>
    <mergeCell ref="E4:E5"/>
    <mergeCell ref="G4:I4"/>
    <mergeCell ref="B4:B5"/>
  </mergeCells>
  <pageMargins left="0.7" right="0.7" top="0.75" bottom="0.75" header="0" footer="0"/>
  <pageSetup paperSize="9" scale="37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100"/>
  <sheetViews>
    <sheetView rightToLeft="1" topLeftCell="E1" workbookViewId="0">
      <selection activeCell="E47" sqref="E47"/>
    </sheetView>
  </sheetViews>
  <sheetFormatPr defaultColWidth="14.375" defaultRowHeight="15" customHeight="1" x14ac:dyDescent="0.2"/>
  <cols>
    <col min="1" max="1" width="2.75" customWidth="1"/>
    <col min="2" max="2" width="9.25" customWidth="1"/>
    <col min="3" max="3" width="27.25" customWidth="1"/>
    <col min="4" max="4" width="51.375" customWidth="1"/>
    <col min="5" max="5" width="15.75" customWidth="1"/>
    <col min="6" max="6" width="7.375" customWidth="1"/>
    <col min="7" max="7" width="11" customWidth="1"/>
    <col min="8" max="8" width="10.625" customWidth="1"/>
    <col min="9" max="9" width="10.875" customWidth="1"/>
    <col min="10" max="10" width="13.25" customWidth="1"/>
    <col min="11" max="11" width="15.875" customWidth="1"/>
    <col min="12" max="12" width="16.25" customWidth="1"/>
    <col min="13" max="13" width="25.375" customWidth="1"/>
    <col min="14" max="14" width="15.25" customWidth="1"/>
    <col min="15" max="15" width="5.75" customWidth="1"/>
    <col min="16" max="16" width="18.375" customWidth="1"/>
    <col min="17" max="17" width="9" customWidth="1"/>
    <col min="18" max="18" width="26.25" customWidth="1"/>
    <col min="19" max="20" width="8.625" customWidth="1"/>
  </cols>
  <sheetData>
    <row r="1" spans="1:20" ht="13.5" customHeight="1" x14ac:dyDescent="0.3">
      <c r="A1" s="26"/>
      <c r="B1" s="26"/>
      <c r="C1" s="26"/>
      <c r="D1" s="57"/>
      <c r="E1" s="34"/>
      <c r="F1" s="34"/>
      <c r="G1" s="34"/>
      <c r="H1" s="34"/>
      <c r="I1" s="34"/>
      <c r="J1" s="34"/>
      <c r="K1" s="34"/>
      <c r="L1" s="34"/>
      <c r="M1" s="34"/>
      <c r="N1" s="34"/>
      <c r="O1" s="39"/>
      <c r="P1" s="48"/>
      <c r="Q1" s="39"/>
      <c r="R1" s="39"/>
      <c r="S1" s="39"/>
      <c r="T1" s="39"/>
    </row>
    <row r="2" spans="1:20" ht="70.5" customHeight="1" x14ac:dyDescent="0.3">
      <c r="A2" s="26"/>
      <c r="B2" s="233" t="s">
        <v>484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39"/>
      <c r="P2" s="48"/>
      <c r="Q2" s="39"/>
      <c r="R2" s="39"/>
      <c r="S2" s="39"/>
      <c r="T2" s="39"/>
    </row>
    <row r="3" spans="1:20" ht="9" customHeight="1" x14ac:dyDescent="0.3">
      <c r="A3" s="26"/>
      <c r="B3" s="34" t="s">
        <v>135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9"/>
      <c r="P3" s="48"/>
      <c r="Q3" s="39"/>
      <c r="R3" s="39"/>
      <c r="S3" s="39"/>
      <c r="T3" s="39"/>
    </row>
    <row r="4" spans="1:20" ht="54" customHeight="1" x14ac:dyDescent="0.3">
      <c r="A4" s="26"/>
      <c r="B4" s="214" t="s">
        <v>29</v>
      </c>
      <c r="C4" s="204"/>
      <c r="D4" s="59" t="s">
        <v>30</v>
      </c>
      <c r="E4" s="215" t="s">
        <v>9</v>
      </c>
      <c r="F4" s="203"/>
      <c r="G4" s="203"/>
      <c r="H4" s="203"/>
      <c r="I4" s="203"/>
      <c r="J4" s="204"/>
      <c r="K4" s="27" t="s">
        <v>32</v>
      </c>
      <c r="L4" s="215" t="s">
        <v>230</v>
      </c>
      <c r="M4" s="203"/>
      <c r="N4" s="204"/>
      <c r="O4" s="39"/>
      <c r="P4" s="48"/>
      <c r="Q4" s="39"/>
      <c r="R4" s="39"/>
      <c r="S4" s="39"/>
      <c r="T4" s="39"/>
    </row>
    <row r="5" spans="1:20" ht="45" customHeight="1" x14ac:dyDescent="0.3">
      <c r="A5" s="26"/>
      <c r="B5" s="215" t="s">
        <v>231</v>
      </c>
      <c r="C5" s="204"/>
      <c r="D5" s="59" t="s">
        <v>35</v>
      </c>
      <c r="E5" s="215" t="s">
        <v>11</v>
      </c>
      <c r="F5" s="203"/>
      <c r="G5" s="203"/>
      <c r="H5" s="203"/>
      <c r="I5" s="203"/>
      <c r="J5" s="204"/>
      <c r="K5" s="27" t="s">
        <v>480</v>
      </c>
      <c r="L5" s="215">
        <v>1</v>
      </c>
      <c r="M5" s="203"/>
      <c r="N5" s="204"/>
      <c r="O5" s="39"/>
      <c r="P5" s="48"/>
      <c r="Q5" s="39"/>
      <c r="R5" s="39"/>
      <c r="S5" s="39"/>
      <c r="T5" s="39"/>
    </row>
    <row r="6" spans="1:20" ht="31.5" customHeight="1" x14ac:dyDescent="0.2">
      <c r="A6" s="34"/>
      <c r="B6" s="228" t="s">
        <v>37</v>
      </c>
      <c r="C6" s="228" t="s">
        <v>38</v>
      </c>
      <c r="D6" s="228" t="s">
        <v>139</v>
      </c>
      <c r="E6" s="228" t="s">
        <v>39</v>
      </c>
      <c r="F6" s="228" t="s">
        <v>40</v>
      </c>
      <c r="G6" s="228" t="s">
        <v>41</v>
      </c>
      <c r="H6" s="214" t="s">
        <v>42</v>
      </c>
      <c r="I6" s="204"/>
      <c r="J6" s="214" t="s">
        <v>43</v>
      </c>
      <c r="K6" s="204"/>
      <c r="L6" s="228" t="s">
        <v>44</v>
      </c>
      <c r="M6" s="214" t="s">
        <v>45</v>
      </c>
      <c r="N6" s="204"/>
      <c r="O6" s="48"/>
      <c r="P6" s="48"/>
      <c r="Q6" s="48"/>
      <c r="R6" s="48"/>
      <c r="S6" s="48"/>
      <c r="T6" s="48"/>
    </row>
    <row r="7" spans="1:20" ht="37.5" customHeight="1" x14ac:dyDescent="0.2">
      <c r="A7" s="34"/>
      <c r="B7" s="206"/>
      <c r="C7" s="206"/>
      <c r="D7" s="206"/>
      <c r="E7" s="206"/>
      <c r="F7" s="206"/>
      <c r="G7" s="206"/>
      <c r="H7" s="60" t="s">
        <v>46</v>
      </c>
      <c r="I7" s="60" t="s">
        <v>47</v>
      </c>
      <c r="J7" s="27" t="s">
        <v>48</v>
      </c>
      <c r="K7" s="27" t="s">
        <v>49</v>
      </c>
      <c r="L7" s="206"/>
      <c r="M7" s="27" t="s">
        <v>50</v>
      </c>
      <c r="N7" s="27" t="s">
        <v>51</v>
      </c>
      <c r="O7" s="48"/>
      <c r="P7" s="48"/>
      <c r="Q7" s="48"/>
      <c r="R7" s="48"/>
      <c r="S7" s="48"/>
      <c r="T7" s="48"/>
    </row>
    <row r="8" spans="1:20" ht="33" customHeight="1" x14ac:dyDescent="0.2">
      <c r="A8" s="34"/>
      <c r="B8" s="63">
        <v>1</v>
      </c>
      <c r="C8" s="229" t="s">
        <v>232</v>
      </c>
      <c r="D8" s="61" t="s">
        <v>233</v>
      </c>
      <c r="E8" s="62" t="s">
        <v>234</v>
      </c>
      <c r="F8" s="73">
        <v>1</v>
      </c>
      <c r="G8" s="73">
        <v>2</v>
      </c>
      <c r="H8" s="62" t="s">
        <v>54</v>
      </c>
      <c r="I8" s="63">
        <v>1</v>
      </c>
      <c r="J8" s="63" t="s">
        <v>57</v>
      </c>
      <c r="K8" s="63" t="s">
        <v>57</v>
      </c>
      <c r="L8" s="73">
        <v>800</v>
      </c>
      <c r="M8" s="76" t="s">
        <v>235</v>
      </c>
      <c r="N8" s="73">
        <v>800</v>
      </c>
      <c r="O8" s="48"/>
      <c r="P8" s="48"/>
      <c r="Q8" s="48"/>
      <c r="R8" s="48"/>
      <c r="S8" s="48"/>
      <c r="T8" s="48"/>
    </row>
    <row r="9" spans="1:20" ht="33" customHeight="1" x14ac:dyDescent="0.2">
      <c r="A9" s="34"/>
      <c r="B9" s="63">
        <v>2</v>
      </c>
      <c r="C9" s="208"/>
      <c r="D9" s="61" t="s">
        <v>236</v>
      </c>
      <c r="E9" s="62" t="s">
        <v>234</v>
      </c>
      <c r="F9" s="73">
        <v>1</v>
      </c>
      <c r="G9" s="73">
        <v>3</v>
      </c>
      <c r="H9" s="76" t="s">
        <v>54</v>
      </c>
      <c r="I9" s="73">
        <v>3</v>
      </c>
      <c r="J9" s="63" t="s">
        <v>57</v>
      </c>
      <c r="K9" s="63" t="s">
        <v>57</v>
      </c>
      <c r="L9" s="73">
        <v>2400</v>
      </c>
      <c r="M9" s="62" t="s">
        <v>237</v>
      </c>
      <c r="N9" s="63">
        <v>2400</v>
      </c>
      <c r="O9" s="48"/>
      <c r="P9" s="48"/>
      <c r="Q9" s="48"/>
      <c r="R9" s="48"/>
      <c r="S9" s="48"/>
      <c r="T9" s="48"/>
    </row>
    <row r="10" spans="1:20" ht="33" customHeight="1" x14ac:dyDescent="0.2">
      <c r="A10" s="34"/>
      <c r="B10" s="63">
        <v>3</v>
      </c>
      <c r="C10" s="206"/>
      <c r="D10" s="61" t="s">
        <v>238</v>
      </c>
      <c r="E10" s="62" t="s">
        <v>234</v>
      </c>
      <c r="F10" s="73">
        <v>1</v>
      </c>
      <c r="G10" s="73">
        <v>2</v>
      </c>
      <c r="H10" s="62" t="s">
        <v>54</v>
      </c>
      <c r="I10" s="63">
        <v>1</v>
      </c>
      <c r="J10" s="63" t="s">
        <v>57</v>
      </c>
      <c r="K10" s="63" t="s">
        <v>57</v>
      </c>
      <c r="L10" s="73">
        <v>1000</v>
      </c>
      <c r="M10" s="76" t="s">
        <v>239</v>
      </c>
      <c r="N10" s="73">
        <v>1000</v>
      </c>
      <c r="O10" s="48"/>
      <c r="P10" s="48"/>
      <c r="Q10" s="48"/>
      <c r="R10" s="48"/>
      <c r="S10" s="48"/>
      <c r="T10" s="48"/>
    </row>
    <row r="11" spans="1:20" ht="20.25" customHeight="1" x14ac:dyDescent="0.3">
      <c r="A11" s="26"/>
      <c r="B11" s="26"/>
      <c r="C11" s="26"/>
      <c r="D11" s="57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9"/>
      <c r="P11" s="48"/>
      <c r="Q11" s="39"/>
      <c r="R11" s="39"/>
      <c r="S11" s="39"/>
      <c r="T11" s="39"/>
    </row>
    <row r="12" spans="1:20" ht="54" customHeight="1" x14ac:dyDescent="0.3">
      <c r="A12" s="26"/>
      <c r="B12" s="214" t="s">
        <v>29</v>
      </c>
      <c r="C12" s="204"/>
      <c r="D12" s="59" t="s">
        <v>30</v>
      </c>
      <c r="E12" s="215" t="s">
        <v>9</v>
      </c>
      <c r="F12" s="203"/>
      <c r="G12" s="203"/>
      <c r="H12" s="203"/>
      <c r="I12" s="203"/>
      <c r="J12" s="204"/>
      <c r="K12" s="27" t="s">
        <v>32</v>
      </c>
      <c r="L12" s="215" t="s">
        <v>240</v>
      </c>
      <c r="M12" s="203"/>
      <c r="N12" s="204"/>
      <c r="O12" s="39"/>
      <c r="P12" s="48"/>
      <c r="Q12" s="39"/>
      <c r="R12" s="39"/>
      <c r="S12" s="39"/>
      <c r="T12" s="39"/>
    </row>
    <row r="13" spans="1:20" ht="45" customHeight="1" x14ac:dyDescent="0.3">
      <c r="A13" s="26"/>
      <c r="B13" s="215" t="s">
        <v>231</v>
      </c>
      <c r="C13" s="204"/>
      <c r="D13" s="59" t="s">
        <v>35</v>
      </c>
      <c r="E13" s="215" t="s">
        <v>241</v>
      </c>
      <c r="F13" s="203"/>
      <c r="G13" s="203"/>
      <c r="H13" s="203"/>
      <c r="I13" s="203"/>
      <c r="J13" s="204"/>
      <c r="K13" s="27" t="s">
        <v>480</v>
      </c>
      <c r="L13" s="215">
        <v>1</v>
      </c>
      <c r="M13" s="203"/>
      <c r="N13" s="204"/>
      <c r="O13" s="39"/>
      <c r="P13" s="48"/>
      <c r="Q13" s="39"/>
      <c r="R13" s="39"/>
      <c r="S13" s="39"/>
      <c r="T13" s="39"/>
    </row>
    <row r="14" spans="1:20" ht="31.5" customHeight="1" x14ac:dyDescent="0.2">
      <c r="A14" s="34"/>
      <c r="B14" s="228" t="s">
        <v>37</v>
      </c>
      <c r="C14" s="228" t="s">
        <v>38</v>
      </c>
      <c r="D14" s="228" t="s">
        <v>139</v>
      </c>
      <c r="E14" s="228" t="s">
        <v>39</v>
      </c>
      <c r="F14" s="228" t="s">
        <v>40</v>
      </c>
      <c r="G14" s="228" t="s">
        <v>41</v>
      </c>
      <c r="H14" s="214" t="s">
        <v>42</v>
      </c>
      <c r="I14" s="204"/>
      <c r="J14" s="214" t="s">
        <v>43</v>
      </c>
      <c r="K14" s="204"/>
      <c r="L14" s="228" t="s">
        <v>44</v>
      </c>
      <c r="M14" s="214" t="s">
        <v>45</v>
      </c>
      <c r="N14" s="204"/>
      <c r="O14" s="48"/>
      <c r="P14" s="48"/>
      <c r="Q14" s="48"/>
      <c r="R14" s="48"/>
      <c r="S14" s="48"/>
      <c r="T14" s="48"/>
    </row>
    <row r="15" spans="1:20" ht="37.5" customHeight="1" x14ac:dyDescent="0.2">
      <c r="A15" s="34"/>
      <c r="B15" s="206"/>
      <c r="C15" s="206"/>
      <c r="D15" s="206"/>
      <c r="E15" s="206"/>
      <c r="F15" s="206"/>
      <c r="G15" s="206"/>
      <c r="H15" s="60" t="s">
        <v>46</v>
      </c>
      <c r="I15" s="60" t="s">
        <v>47</v>
      </c>
      <c r="J15" s="27" t="s">
        <v>48</v>
      </c>
      <c r="K15" s="27" t="s">
        <v>49</v>
      </c>
      <c r="L15" s="206"/>
      <c r="M15" s="27" t="s">
        <v>50</v>
      </c>
      <c r="N15" s="27" t="s">
        <v>51</v>
      </c>
      <c r="O15" s="48"/>
      <c r="P15" s="48"/>
      <c r="Q15" s="48"/>
      <c r="R15" s="48"/>
      <c r="S15" s="48"/>
      <c r="T15" s="48"/>
    </row>
    <row r="16" spans="1:20" ht="62.25" customHeight="1" x14ac:dyDescent="0.3">
      <c r="A16" s="26"/>
      <c r="B16" s="63">
        <v>4</v>
      </c>
      <c r="C16" s="62" t="s">
        <v>242</v>
      </c>
      <c r="D16" s="62" t="s">
        <v>243</v>
      </c>
      <c r="E16" s="62" t="s">
        <v>234</v>
      </c>
      <c r="F16" s="63">
        <v>12</v>
      </c>
      <c r="G16" s="62" t="s">
        <v>172</v>
      </c>
      <c r="H16" s="62" t="s">
        <v>244</v>
      </c>
      <c r="I16" s="63">
        <v>1</v>
      </c>
      <c r="J16" s="62" t="s">
        <v>245</v>
      </c>
      <c r="K16" s="62" t="s">
        <v>246</v>
      </c>
      <c r="L16" s="63">
        <v>0</v>
      </c>
      <c r="M16" s="63" t="s">
        <v>57</v>
      </c>
      <c r="N16" s="63">
        <v>0</v>
      </c>
      <c r="O16" s="39"/>
      <c r="P16" s="48"/>
      <c r="Q16" s="39"/>
      <c r="R16" s="39"/>
      <c r="S16" s="39"/>
      <c r="T16" s="39"/>
    </row>
    <row r="17" spans="1:20" ht="62.25" customHeight="1" x14ac:dyDescent="0.3">
      <c r="A17" s="26"/>
      <c r="B17" s="63">
        <v>5</v>
      </c>
      <c r="C17" s="62" t="s">
        <v>247</v>
      </c>
      <c r="D17" s="61" t="s">
        <v>247</v>
      </c>
      <c r="E17" s="62" t="s">
        <v>234</v>
      </c>
      <c r="F17" s="63">
        <v>1</v>
      </c>
      <c r="G17" s="63" t="s">
        <v>248</v>
      </c>
      <c r="H17" s="62" t="s">
        <v>249</v>
      </c>
      <c r="I17" s="63">
        <v>1</v>
      </c>
      <c r="J17" s="62" t="s">
        <v>250</v>
      </c>
      <c r="K17" s="62" t="s">
        <v>251</v>
      </c>
      <c r="L17" s="63">
        <v>1500</v>
      </c>
      <c r="M17" s="62" t="s">
        <v>252</v>
      </c>
      <c r="N17" s="63">
        <v>1500</v>
      </c>
      <c r="O17" s="39"/>
      <c r="P17" s="48"/>
      <c r="Q17" s="39"/>
      <c r="R17" s="39"/>
      <c r="S17" s="39"/>
      <c r="T17" s="39"/>
    </row>
    <row r="18" spans="1:20" ht="20.25" customHeight="1" x14ac:dyDescent="0.3">
      <c r="A18" s="26"/>
      <c r="B18" s="26"/>
      <c r="C18" s="26"/>
      <c r="D18" s="57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9"/>
      <c r="P18" s="48"/>
      <c r="Q18" s="39"/>
      <c r="R18" s="39"/>
      <c r="S18" s="39"/>
      <c r="T18" s="39"/>
    </row>
    <row r="19" spans="1:20" ht="54" customHeight="1" x14ac:dyDescent="0.3">
      <c r="A19" s="26"/>
      <c r="B19" s="214" t="s">
        <v>29</v>
      </c>
      <c r="C19" s="204"/>
      <c r="D19" s="59" t="s">
        <v>30</v>
      </c>
      <c r="E19" s="215" t="s">
        <v>253</v>
      </c>
      <c r="F19" s="203"/>
      <c r="G19" s="203"/>
      <c r="H19" s="203"/>
      <c r="I19" s="203"/>
      <c r="J19" s="204"/>
      <c r="K19" s="27" t="s">
        <v>32</v>
      </c>
      <c r="L19" s="215" t="s">
        <v>254</v>
      </c>
      <c r="M19" s="203"/>
      <c r="N19" s="204"/>
      <c r="O19" s="39"/>
      <c r="P19" s="48"/>
      <c r="Q19" s="39"/>
      <c r="R19" s="39"/>
      <c r="S19" s="39"/>
      <c r="T19" s="39"/>
    </row>
    <row r="20" spans="1:20" ht="45" customHeight="1" x14ac:dyDescent="0.3">
      <c r="A20" s="26"/>
      <c r="B20" s="215" t="s">
        <v>231</v>
      </c>
      <c r="C20" s="204"/>
      <c r="D20" s="59" t="s">
        <v>35</v>
      </c>
      <c r="E20" s="215" t="s">
        <v>219</v>
      </c>
      <c r="F20" s="203"/>
      <c r="G20" s="203"/>
      <c r="H20" s="203"/>
      <c r="I20" s="203"/>
      <c r="J20" s="204"/>
      <c r="K20" s="27" t="s">
        <v>480</v>
      </c>
      <c r="L20" s="215">
        <v>6000</v>
      </c>
      <c r="M20" s="203"/>
      <c r="N20" s="204"/>
      <c r="O20" s="39"/>
      <c r="P20" s="48"/>
      <c r="Q20" s="39"/>
      <c r="R20" s="39"/>
      <c r="S20" s="39"/>
      <c r="T20" s="39"/>
    </row>
    <row r="21" spans="1:20" ht="31.5" customHeight="1" x14ac:dyDescent="0.2">
      <c r="A21" s="34"/>
      <c r="B21" s="228" t="s">
        <v>37</v>
      </c>
      <c r="C21" s="228" t="s">
        <v>38</v>
      </c>
      <c r="D21" s="228" t="s">
        <v>139</v>
      </c>
      <c r="E21" s="228" t="s">
        <v>39</v>
      </c>
      <c r="F21" s="228" t="s">
        <v>40</v>
      </c>
      <c r="G21" s="228" t="s">
        <v>41</v>
      </c>
      <c r="H21" s="214" t="s">
        <v>42</v>
      </c>
      <c r="I21" s="204"/>
      <c r="J21" s="214" t="s">
        <v>43</v>
      </c>
      <c r="K21" s="204"/>
      <c r="L21" s="228" t="s">
        <v>44</v>
      </c>
      <c r="M21" s="214" t="s">
        <v>45</v>
      </c>
      <c r="N21" s="204"/>
      <c r="O21" s="48"/>
      <c r="P21" s="48"/>
      <c r="Q21" s="48"/>
      <c r="R21" s="48"/>
      <c r="S21" s="48"/>
      <c r="T21" s="48"/>
    </row>
    <row r="22" spans="1:20" ht="37.5" customHeight="1" x14ac:dyDescent="0.2">
      <c r="A22" s="34"/>
      <c r="B22" s="206"/>
      <c r="C22" s="206"/>
      <c r="D22" s="206"/>
      <c r="E22" s="206"/>
      <c r="F22" s="206"/>
      <c r="G22" s="206"/>
      <c r="H22" s="60" t="s">
        <v>46</v>
      </c>
      <c r="I22" s="60" t="s">
        <v>47</v>
      </c>
      <c r="J22" s="27" t="s">
        <v>48</v>
      </c>
      <c r="K22" s="27" t="s">
        <v>49</v>
      </c>
      <c r="L22" s="206"/>
      <c r="M22" s="27" t="s">
        <v>50</v>
      </c>
      <c r="N22" s="27" t="s">
        <v>51</v>
      </c>
      <c r="O22" s="48"/>
      <c r="P22" s="48"/>
      <c r="Q22" s="48"/>
      <c r="R22" s="48"/>
      <c r="S22" s="48"/>
      <c r="T22" s="48"/>
    </row>
    <row r="23" spans="1:20" ht="35.25" customHeight="1" x14ac:dyDescent="0.3">
      <c r="A23" s="26"/>
      <c r="B23" s="63">
        <v>9</v>
      </c>
      <c r="C23" s="62" t="s">
        <v>255</v>
      </c>
      <c r="D23" s="61" t="s">
        <v>256</v>
      </c>
      <c r="E23" s="62" t="s">
        <v>234</v>
      </c>
      <c r="F23" s="63">
        <v>12</v>
      </c>
      <c r="G23" s="62" t="s">
        <v>257</v>
      </c>
      <c r="H23" s="62" t="s">
        <v>249</v>
      </c>
      <c r="I23" s="63">
        <v>1</v>
      </c>
      <c r="J23" s="62" t="s">
        <v>258</v>
      </c>
      <c r="K23" s="62" t="s">
        <v>259</v>
      </c>
      <c r="L23" s="63">
        <v>0</v>
      </c>
      <c r="M23" s="63" t="s">
        <v>57</v>
      </c>
      <c r="N23" s="63">
        <v>0</v>
      </c>
      <c r="O23" s="39"/>
      <c r="P23" s="48"/>
      <c r="Q23" s="39"/>
      <c r="R23" s="39"/>
      <c r="S23" s="39"/>
      <c r="T23" s="39"/>
    </row>
    <row r="24" spans="1:20" ht="35.25" customHeight="1" x14ac:dyDescent="0.3">
      <c r="A24" s="26"/>
      <c r="B24" s="63">
        <v>11</v>
      </c>
      <c r="C24" s="232" t="s">
        <v>260</v>
      </c>
      <c r="D24" s="61" t="s">
        <v>261</v>
      </c>
      <c r="E24" s="62" t="s">
        <v>234</v>
      </c>
      <c r="F24" s="63">
        <v>2</v>
      </c>
      <c r="G24" s="62" t="s">
        <v>262</v>
      </c>
      <c r="H24" s="62" t="s">
        <v>263</v>
      </c>
      <c r="I24" s="63">
        <v>8</v>
      </c>
      <c r="J24" s="62" t="s">
        <v>264</v>
      </c>
      <c r="K24" s="62" t="s">
        <v>265</v>
      </c>
      <c r="L24" s="63">
        <v>0</v>
      </c>
      <c r="M24" s="63" t="s">
        <v>57</v>
      </c>
      <c r="N24" s="63">
        <v>0</v>
      </c>
      <c r="O24" s="39"/>
      <c r="P24" s="48"/>
      <c r="Q24" s="39"/>
      <c r="R24" s="39"/>
      <c r="S24" s="39"/>
      <c r="T24" s="39"/>
    </row>
    <row r="25" spans="1:20" ht="20.25" customHeight="1" x14ac:dyDescent="0.3">
      <c r="A25" s="26"/>
      <c r="B25" s="63">
        <v>12</v>
      </c>
      <c r="C25" s="206"/>
      <c r="D25" s="61" t="s">
        <v>266</v>
      </c>
      <c r="E25" s="62" t="s">
        <v>234</v>
      </c>
      <c r="F25" s="63">
        <v>2</v>
      </c>
      <c r="G25" s="62" t="s">
        <v>267</v>
      </c>
      <c r="H25" s="62" t="s">
        <v>268</v>
      </c>
      <c r="I25" s="63">
        <v>5000</v>
      </c>
      <c r="J25" s="62" t="s">
        <v>269</v>
      </c>
      <c r="K25" s="62" t="s">
        <v>270</v>
      </c>
      <c r="L25" s="63">
        <v>1000</v>
      </c>
      <c r="M25" s="62" t="s">
        <v>271</v>
      </c>
      <c r="N25" s="63">
        <v>1000</v>
      </c>
      <c r="O25" s="39"/>
      <c r="P25" s="48"/>
      <c r="Q25" s="39"/>
      <c r="R25" s="39"/>
      <c r="S25" s="39"/>
      <c r="T25" s="39"/>
    </row>
    <row r="26" spans="1:20" ht="20.25" customHeight="1" x14ac:dyDescent="0.3">
      <c r="A26" s="26"/>
      <c r="B26" s="26"/>
      <c r="C26" s="26"/>
      <c r="D26" s="57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9"/>
      <c r="P26" s="48"/>
      <c r="Q26" s="39"/>
      <c r="R26" s="39"/>
      <c r="S26" s="39"/>
      <c r="T26" s="39"/>
    </row>
    <row r="27" spans="1:20" ht="54" customHeight="1" x14ac:dyDescent="0.3">
      <c r="A27" s="26"/>
      <c r="B27" s="214" t="s">
        <v>29</v>
      </c>
      <c r="C27" s="204"/>
      <c r="D27" s="59" t="s">
        <v>30</v>
      </c>
      <c r="E27" s="215" t="s">
        <v>253</v>
      </c>
      <c r="F27" s="203"/>
      <c r="G27" s="203"/>
      <c r="H27" s="203"/>
      <c r="I27" s="203"/>
      <c r="J27" s="204"/>
      <c r="K27" s="27" t="s">
        <v>32</v>
      </c>
      <c r="L27" s="215" t="s">
        <v>272</v>
      </c>
      <c r="M27" s="203"/>
      <c r="N27" s="204"/>
      <c r="O27" s="39"/>
      <c r="P27" s="48"/>
      <c r="Q27" s="39"/>
      <c r="R27" s="39"/>
      <c r="S27" s="39"/>
      <c r="T27" s="39"/>
    </row>
    <row r="28" spans="1:20" ht="45" customHeight="1" x14ac:dyDescent="0.3">
      <c r="A28" s="26"/>
      <c r="B28" s="215" t="s">
        <v>231</v>
      </c>
      <c r="C28" s="204"/>
      <c r="D28" s="59" t="s">
        <v>35</v>
      </c>
      <c r="E28" s="215" t="s">
        <v>273</v>
      </c>
      <c r="F28" s="203"/>
      <c r="G28" s="203"/>
      <c r="H28" s="203"/>
      <c r="I28" s="203"/>
      <c r="J28" s="204"/>
      <c r="K28" s="27" t="s">
        <v>480</v>
      </c>
      <c r="L28" s="215">
        <v>4</v>
      </c>
      <c r="M28" s="203"/>
      <c r="N28" s="204"/>
      <c r="O28" s="39"/>
      <c r="P28" s="48"/>
      <c r="Q28" s="39"/>
      <c r="R28" s="39"/>
      <c r="S28" s="39"/>
      <c r="T28" s="39"/>
    </row>
    <row r="29" spans="1:20" ht="31.5" customHeight="1" x14ac:dyDescent="0.2">
      <c r="A29" s="34"/>
      <c r="B29" s="228" t="s">
        <v>37</v>
      </c>
      <c r="C29" s="228" t="s">
        <v>38</v>
      </c>
      <c r="D29" s="228" t="s">
        <v>139</v>
      </c>
      <c r="E29" s="228" t="s">
        <v>39</v>
      </c>
      <c r="F29" s="228" t="s">
        <v>40</v>
      </c>
      <c r="G29" s="228" t="s">
        <v>41</v>
      </c>
      <c r="H29" s="214" t="s">
        <v>42</v>
      </c>
      <c r="I29" s="204"/>
      <c r="J29" s="214" t="s">
        <v>43</v>
      </c>
      <c r="K29" s="204"/>
      <c r="L29" s="228" t="s">
        <v>44</v>
      </c>
      <c r="M29" s="214" t="s">
        <v>45</v>
      </c>
      <c r="N29" s="204"/>
      <c r="O29" s="48"/>
      <c r="P29" s="48"/>
      <c r="Q29" s="48"/>
      <c r="R29" s="48"/>
      <c r="S29" s="48"/>
      <c r="T29" s="48"/>
    </row>
    <row r="30" spans="1:20" ht="37.5" customHeight="1" x14ac:dyDescent="0.2">
      <c r="A30" s="34"/>
      <c r="B30" s="206"/>
      <c r="C30" s="206"/>
      <c r="D30" s="206"/>
      <c r="E30" s="206"/>
      <c r="F30" s="206"/>
      <c r="G30" s="206"/>
      <c r="H30" s="60" t="s">
        <v>46</v>
      </c>
      <c r="I30" s="60" t="s">
        <v>47</v>
      </c>
      <c r="J30" s="27" t="s">
        <v>48</v>
      </c>
      <c r="K30" s="27" t="s">
        <v>49</v>
      </c>
      <c r="L30" s="206"/>
      <c r="M30" s="27" t="s">
        <v>50</v>
      </c>
      <c r="N30" s="27" t="s">
        <v>51</v>
      </c>
      <c r="O30" s="48"/>
      <c r="P30" s="48"/>
      <c r="Q30" s="48"/>
      <c r="R30" s="48"/>
      <c r="S30" s="48"/>
      <c r="T30" s="48"/>
    </row>
    <row r="31" spans="1:20" ht="62.25" customHeight="1" x14ac:dyDescent="0.3">
      <c r="A31" s="26"/>
      <c r="B31" s="63">
        <v>13</v>
      </c>
      <c r="C31" s="236" t="s">
        <v>274</v>
      </c>
      <c r="D31" s="62" t="s">
        <v>275</v>
      </c>
      <c r="E31" s="62" t="s">
        <v>234</v>
      </c>
      <c r="F31" s="63">
        <v>1</v>
      </c>
      <c r="G31" s="62" t="s">
        <v>276</v>
      </c>
      <c r="H31" s="62" t="s">
        <v>249</v>
      </c>
      <c r="I31" s="63">
        <v>2</v>
      </c>
      <c r="J31" s="62" t="s">
        <v>277</v>
      </c>
      <c r="K31" s="62" t="s">
        <v>278</v>
      </c>
      <c r="L31" s="63">
        <v>0</v>
      </c>
      <c r="M31" s="63" t="s">
        <v>57</v>
      </c>
      <c r="N31" s="63">
        <v>0</v>
      </c>
      <c r="O31" s="39"/>
      <c r="P31" s="48"/>
      <c r="Q31" s="39"/>
      <c r="R31" s="39"/>
      <c r="S31" s="39"/>
      <c r="T31" s="39"/>
    </row>
    <row r="32" spans="1:20" ht="62.25" customHeight="1" x14ac:dyDescent="0.3">
      <c r="A32" s="26"/>
      <c r="B32" s="63">
        <v>14</v>
      </c>
      <c r="C32" s="208"/>
      <c r="D32" s="62" t="s">
        <v>279</v>
      </c>
      <c r="E32" s="62" t="s">
        <v>234</v>
      </c>
      <c r="F32" s="63">
        <v>1</v>
      </c>
      <c r="G32" s="62" t="s">
        <v>280</v>
      </c>
      <c r="H32" s="62" t="s">
        <v>249</v>
      </c>
      <c r="I32" s="63">
        <v>1</v>
      </c>
      <c r="J32" s="62" t="s">
        <v>281</v>
      </c>
      <c r="K32" s="62" t="s">
        <v>282</v>
      </c>
      <c r="L32" s="63">
        <v>3500</v>
      </c>
      <c r="M32" s="62" t="s">
        <v>283</v>
      </c>
      <c r="N32" s="63">
        <v>3500</v>
      </c>
      <c r="O32" s="39"/>
      <c r="P32" s="48"/>
      <c r="Q32" s="39"/>
      <c r="R32" s="39"/>
      <c r="S32" s="39"/>
      <c r="T32" s="39"/>
    </row>
    <row r="33" spans="1:20" ht="62.25" customHeight="1" x14ac:dyDescent="0.3">
      <c r="A33" s="26"/>
      <c r="B33" s="63">
        <v>15</v>
      </c>
      <c r="C33" s="206"/>
      <c r="D33" s="62" t="s">
        <v>284</v>
      </c>
      <c r="E33" s="62" t="s">
        <v>234</v>
      </c>
      <c r="F33" s="63">
        <v>3</v>
      </c>
      <c r="G33" s="63">
        <v>3</v>
      </c>
      <c r="H33" s="62" t="s">
        <v>54</v>
      </c>
      <c r="I33" s="63">
        <v>1</v>
      </c>
      <c r="J33" s="62" t="s">
        <v>285</v>
      </c>
      <c r="K33" s="62" t="s">
        <v>286</v>
      </c>
      <c r="L33" s="63">
        <v>1500</v>
      </c>
      <c r="M33" s="62" t="s">
        <v>287</v>
      </c>
      <c r="N33" s="63">
        <v>1500</v>
      </c>
      <c r="O33" s="39"/>
      <c r="P33" s="48"/>
      <c r="Q33" s="39"/>
      <c r="R33" s="39"/>
      <c r="S33" s="39"/>
      <c r="T33" s="39"/>
    </row>
    <row r="34" spans="1:20" ht="20.25" customHeight="1" x14ac:dyDescent="0.3">
      <c r="A34" s="26"/>
      <c r="B34" s="26"/>
      <c r="C34" s="26"/>
      <c r="D34" s="57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9"/>
      <c r="P34" s="48"/>
      <c r="Q34" s="39"/>
      <c r="R34" s="39"/>
      <c r="S34" s="39"/>
      <c r="T34" s="39"/>
    </row>
    <row r="35" spans="1:20" ht="54" customHeight="1" x14ac:dyDescent="0.3">
      <c r="A35" s="26"/>
      <c r="B35" s="214" t="s">
        <v>29</v>
      </c>
      <c r="C35" s="204"/>
      <c r="D35" s="59" t="s">
        <v>30</v>
      </c>
      <c r="E35" s="215" t="s">
        <v>253</v>
      </c>
      <c r="F35" s="203"/>
      <c r="G35" s="203"/>
      <c r="H35" s="203"/>
      <c r="I35" s="203"/>
      <c r="J35" s="204"/>
      <c r="K35" s="27" t="s">
        <v>32</v>
      </c>
      <c r="L35" s="215" t="s">
        <v>288</v>
      </c>
      <c r="M35" s="203"/>
      <c r="N35" s="204"/>
      <c r="O35" s="39"/>
      <c r="P35" s="48"/>
      <c r="Q35" s="39"/>
      <c r="R35" s="39"/>
      <c r="S35" s="39"/>
      <c r="T35" s="39"/>
    </row>
    <row r="36" spans="1:20" ht="45" customHeight="1" x14ac:dyDescent="0.3">
      <c r="A36" s="26"/>
      <c r="B36" s="215" t="s">
        <v>231</v>
      </c>
      <c r="C36" s="204"/>
      <c r="D36" s="59" t="s">
        <v>35</v>
      </c>
      <c r="E36" s="215" t="s">
        <v>224</v>
      </c>
      <c r="F36" s="203"/>
      <c r="G36" s="203"/>
      <c r="H36" s="203"/>
      <c r="I36" s="203"/>
      <c r="J36" s="204"/>
      <c r="K36" s="27" t="s">
        <v>480</v>
      </c>
      <c r="L36" s="215">
        <v>5</v>
      </c>
      <c r="M36" s="203"/>
      <c r="N36" s="204"/>
      <c r="O36" s="39"/>
      <c r="P36" s="48"/>
      <c r="Q36" s="39"/>
      <c r="R36" s="39"/>
      <c r="S36" s="39"/>
      <c r="T36" s="39"/>
    </row>
    <row r="37" spans="1:20" ht="31.5" customHeight="1" x14ac:dyDescent="0.2">
      <c r="A37" s="34"/>
      <c r="B37" s="228" t="s">
        <v>37</v>
      </c>
      <c r="C37" s="228" t="s">
        <v>38</v>
      </c>
      <c r="D37" s="228" t="s">
        <v>139</v>
      </c>
      <c r="E37" s="228" t="s">
        <v>39</v>
      </c>
      <c r="F37" s="228" t="s">
        <v>40</v>
      </c>
      <c r="G37" s="228" t="s">
        <v>41</v>
      </c>
      <c r="H37" s="214" t="s">
        <v>42</v>
      </c>
      <c r="I37" s="204"/>
      <c r="J37" s="214" t="s">
        <v>43</v>
      </c>
      <c r="K37" s="204"/>
      <c r="L37" s="228" t="s">
        <v>44</v>
      </c>
      <c r="M37" s="214" t="s">
        <v>45</v>
      </c>
      <c r="N37" s="204"/>
      <c r="O37" s="48"/>
      <c r="P37" s="48"/>
      <c r="Q37" s="48"/>
      <c r="R37" s="48"/>
      <c r="S37" s="48"/>
      <c r="T37" s="48"/>
    </row>
    <row r="38" spans="1:20" ht="37.5" customHeight="1" x14ac:dyDescent="0.2">
      <c r="A38" s="34"/>
      <c r="B38" s="206"/>
      <c r="C38" s="206"/>
      <c r="D38" s="206"/>
      <c r="E38" s="206"/>
      <c r="F38" s="206"/>
      <c r="G38" s="206"/>
      <c r="H38" s="60" t="s">
        <v>46</v>
      </c>
      <c r="I38" s="60" t="s">
        <v>47</v>
      </c>
      <c r="J38" s="27" t="s">
        <v>48</v>
      </c>
      <c r="K38" s="27" t="s">
        <v>49</v>
      </c>
      <c r="L38" s="206"/>
      <c r="M38" s="27" t="s">
        <v>50</v>
      </c>
      <c r="N38" s="27" t="s">
        <v>51</v>
      </c>
      <c r="O38" s="48"/>
      <c r="P38" s="48"/>
      <c r="Q38" s="48"/>
      <c r="R38" s="48"/>
      <c r="S38" s="48"/>
      <c r="T38" s="48"/>
    </row>
    <row r="39" spans="1:20" ht="38.25" customHeight="1" x14ac:dyDescent="0.3">
      <c r="A39" s="26"/>
      <c r="B39" s="63">
        <v>18</v>
      </c>
      <c r="C39" s="235" t="s">
        <v>289</v>
      </c>
      <c r="D39" s="61" t="s">
        <v>290</v>
      </c>
      <c r="E39" s="62" t="s">
        <v>234</v>
      </c>
      <c r="F39" s="63">
        <v>12</v>
      </c>
      <c r="G39" s="62" t="s">
        <v>142</v>
      </c>
      <c r="H39" s="62" t="s">
        <v>249</v>
      </c>
      <c r="I39" s="63">
        <v>1080</v>
      </c>
      <c r="J39" s="62" t="s">
        <v>291</v>
      </c>
      <c r="K39" s="62" t="s">
        <v>292</v>
      </c>
      <c r="L39" s="63">
        <v>0</v>
      </c>
      <c r="M39" s="63" t="s">
        <v>57</v>
      </c>
      <c r="N39" s="63">
        <v>0</v>
      </c>
      <c r="O39" s="39"/>
      <c r="P39" s="48"/>
      <c r="Q39" s="39"/>
      <c r="R39" s="39"/>
      <c r="S39" s="39"/>
      <c r="T39" s="39"/>
    </row>
    <row r="40" spans="1:20" ht="38.25" customHeight="1" x14ac:dyDescent="0.3">
      <c r="A40" s="26"/>
      <c r="B40" s="63">
        <v>19</v>
      </c>
      <c r="C40" s="208"/>
      <c r="D40" s="61" t="s">
        <v>293</v>
      </c>
      <c r="E40" s="62" t="s">
        <v>234</v>
      </c>
      <c r="F40" s="63">
        <v>12</v>
      </c>
      <c r="G40" s="62" t="s">
        <v>142</v>
      </c>
      <c r="H40" s="62" t="s">
        <v>249</v>
      </c>
      <c r="I40" s="63">
        <v>360</v>
      </c>
      <c r="J40" s="62" t="s">
        <v>291</v>
      </c>
      <c r="K40" s="62" t="s">
        <v>292</v>
      </c>
      <c r="L40" s="63">
        <v>0</v>
      </c>
      <c r="M40" s="63" t="s">
        <v>57</v>
      </c>
      <c r="N40" s="63">
        <v>0</v>
      </c>
      <c r="O40" s="39"/>
      <c r="P40" s="48"/>
      <c r="Q40" s="39"/>
      <c r="R40" s="39"/>
      <c r="S40" s="39"/>
      <c r="T40" s="39"/>
    </row>
    <row r="41" spans="1:20" ht="38.25" customHeight="1" x14ac:dyDescent="0.3">
      <c r="A41" s="26"/>
      <c r="B41" s="63">
        <v>20</v>
      </c>
      <c r="C41" s="208"/>
      <c r="D41" s="61" t="s">
        <v>294</v>
      </c>
      <c r="E41" s="62" t="s">
        <v>234</v>
      </c>
      <c r="F41" s="63">
        <v>12</v>
      </c>
      <c r="G41" s="62" t="s">
        <v>142</v>
      </c>
      <c r="H41" s="62" t="s">
        <v>249</v>
      </c>
      <c r="I41" s="63">
        <v>48</v>
      </c>
      <c r="J41" s="62" t="s">
        <v>291</v>
      </c>
      <c r="K41" s="62" t="s">
        <v>292</v>
      </c>
      <c r="L41" s="63">
        <v>0</v>
      </c>
      <c r="M41" s="63" t="s">
        <v>57</v>
      </c>
      <c r="N41" s="63">
        <v>0</v>
      </c>
      <c r="O41" s="39"/>
      <c r="P41" s="48"/>
      <c r="Q41" s="39"/>
      <c r="R41" s="39"/>
      <c r="S41" s="39"/>
      <c r="T41" s="39"/>
    </row>
    <row r="42" spans="1:20" ht="38.25" customHeight="1" x14ac:dyDescent="0.3">
      <c r="A42" s="26"/>
      <c r="B42" s="63">
        <v>21</v>
      </c>
      <c r="C42" s="208"/>
      <c r="D42" s="61" t="s">
        <v>295</v>
      </c>
      <c r="E42" s="62" t="s">
        <v>234</v>
      </c>
      <c r="F42" s="63">
        <v>12</v>
      </c>
      <c r="G42" s="62" t="s">
        <v>142</v>
      </c>
      <c r="H42" s="62" t="s">
        <v>249</v>
      </c>
      <c r="I42" s="63">
        <v>12</v>
      </c>
      <c r="J42" s="62" t="s">
        <v>291</v>
      </c>
      <c r="K42" s="62" t="s">
        <v>292</v>
      </c>
      <c r="L42" s="63">
        <v>2400</v>
      </c>
      <c r="M42" s="62" t="s">
        <v>287</v>
      </c>
      <c r="N42" s="63">
        <v>2400</v>
      </c>
      <c r="O42" s="39"/>
      <c r="P42" s="48"/>
      <c r="Q42" s="39"/>
      <c r="R42" s="39"/>
      <c r="S42" s="39"/>
      <c r="T42" s="39"/>
    </row>
    <row r="43" spans="1:20" ht="38.25" customHeight="1" x14ac:dyDescent="0.3">
      <c r="A43" s="26"/>
      <c r="B43" s="63">
        <v>22</v>
      </c>
      <c r="C43" s="206"/>
      <c r="D43" s="61" t="s">
        <v>296</v>
      </c>
      <c r="E43" s="62" t="s">
        <v>234</v>
      </c>
      <c r="F43" s="63">
        <v>12</v>
      </c>
      <c r="G43" s="62" t="s">
        <v>142</v>
      </c>
      <c r="H43" s="62" t="s">
        <v>249</v>
      </c>
      <c r="I43" s="63">
        <v>48</v>
      </c>
      <c r="J43" s="62" t="s">
        <v>291</v>
      </c>
      <c r="K43" s="62" t="s">
        <v>292</v>
      </c>
      <c r="L43" s="63">
        <v>0</v>
      </c>
      <c r="M43" s="63" t="s">
        <v>57</v>
      </c>
      <c r="N43" s="63">
        <v>0</v>
      </c>
      <c r="O43" s="39"/>
      <c r="P43" s="48"/>
      <c r="Q43" s="39"/>
      <c r="R43" s="39"/>
      <c r="S43" s="39"/>
      <c r="T43" s="39"/>
    </row>
    <row r="44" spans="1:20" ht="20.25" customHeight="1" x14ac:dyDescent="0.3">
      <c r="A44" s="26"/>
      <c r="B44" s="26"/>
      <c r="C44" s="26"/>
      <c r="D44" s="57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9"/>
      <c r="P44" s="48"/>
      <c r="Q44" s="39"/>
      <c r="R44" s="39"/>
      <c r="S44" s="39"/>
      <c r="T44" s="39"/>
    </row>
    <row r="45" spans="1:20" ht="20.25" customHeight="1" x14ac:dyDescent="0.3">
      <c r="A45" s="26"/>
      <c r="B45" s="26"/>
      <c r="C45" s="26"/>
      <c r="D45" s="57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9"/>
      <c r="P45" s="48"/>
      <c r="Q45" s="39"/>
      <c r="R45" s="39"/>
      <c r="S45" s="39"/>
      <c r="T45" s="39"/>
    </row>
    <row r="46" spans="1:20" ht="81" customHeight="1" x14ac:dyDescent="0.2">
      <c r="A46" s="34"/>
      <c r="B46" s="212" t="s">
        <v>297</v>
      </c>
      <c r="C46" s="203"/>
      <c r="D46" s="203"/>
      <c r="E46" s="203"/>
      <c r="F46" s="203"/>
      <c r="G46" s="203"/>
      <c r="H46" s="203"/>
      <c r="I46" s="203"/>
      <c r="J46" s="203"/>
      <c r="K46" s="204"/>
      <c r="L46" s="234">
        <f>L43+L42+L41+L40+L39+L33+L32+L31+L25+L24+L17+L16+L10+L9+L8</f>
        <v>14100</v>
      </c>
      <c r="M46" s="203"/>
      <c r="N46" s="204"/>
      <c r="O46" s="48"/>
      <c r="P46" s="48"/>
      <c r="Q46" s="48"/>
      <c r="R46" s="48"/>
      <c r="S46" s="48"/>
      <c r="T46" s="48"/>
    </row>
    <row r="47" spans="1:20" ht="20.25" customHeight="1" x14ac:dyDescent="0.3">
      <c r="A47" s="26"/>
      <c r="B47" s="26"/>
      <c r="C47" s="26"/>
      <c r="D47" s="57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9"/>
      <c r="P47" s="48"/>
      <c r="Q47" s="39"/>
      <c r="R47" s="39"/>
      <c r="S47" s="39"/>
      <c r="T47" s="39"/>
    </row>
    <row r="48" spans="1:20" ht="20.25" customHeight="1" x14ac:dyDescent="0.3">
      <c r="A48" s="26"/>
      <c r="B48" s="26"/>
      <c r="C48" s="26"/>
      <c r="D48" s="57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9"/>
      <c r="P48" s="48"/>
      <c r="Q48" s="39"/>
      <c r="R48" s="39"/>
      <c r="S48" s="39"/>
      <c r="T48" s="39"/>
    </row>
    <row r="49" spans="1:20" ht="20.25" customHeight="1" x14ac:dyDescent="0.3">
      <c r="A49" s="26"/>
      <c r="B49" s="26"/>
      <c r="C49" s="26"/>
      <c r="D49" s="57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9"/>
      <c r="P49" s="48"/>
      <c r="Q49" s="39"/>
      <c r="R49" s="39"/>
      <c r="S49" s="39"/>
      <c r="T49" s="39"/>
    </row>
    <row r="50" spans="1:20" ht="20.25" customHeight="1" x14ac:dyDescent="0.3">
      <c r="A50" s="26"/>
      <c r="B50" s="26"/>
      <c r="C50" s="26"/>
      <c r="D50" s="57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9"/>
      <c r="P50" s="48"/>
      <c r="Q50" s="39"/>
      <c r="R50" s="39"/>
      <c r="S50" s="39"/>
      <c r="T50" s="39"/>
    </row>
    <row r="51" spans="1:20" ht="20.25" customHeight="1" x14ac:dyDescent="0.3">
      <c r="A51" s="26"/>
      <c r="B51" s="26"/>
      <c r="C51" s="26"/>
      <c r="D51" s="57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9"/>
      <c r="P51" s="48"/>
      <c r="Q51" s="39"/>
      <c r="R51" s="39"/>
      <c r="S51" s="39"/>
      <c r="T51" s="39"/>
    </row>
    <row r="52" spans="1:20" ht="20.25" customHeight="1" x14ac:dyDescent="0.3">
      <c r="A52" s="26"/>
      <c r="B52" s="26"/>
      <c r="C52" s="26"/>
      <c r="D52" s="57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9"/>
      <c r="P52" s="48"/>
      <c r="Q52" s="39"/>
      <c r="R52" s="39"/>
      <c r="S52" s="39"/>
      <c r="T52" s="39"/>
    </row>
    <row r="53" spans="1:20" ht="20.25" customHeight="1" x14ac:dyDescent="0.3">
      <c r="A53" s="26"/>
      <c r="B53" s="26"/>
      <c r="C53" s="26"/>
      <c r="D53" s="57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9"/>
      <c r="P53" s="48"/>
      <c r="Q53" s="39"/>
      <c r="R53" s="39"/>
      <c r="S53" s="39"/>
      <c r="T53" s="39"/>
    </row>
    <row r="54" spans="1:20" ht="20.25" customHeight="1" x14ac:dyDescent="0.3">
      <c r="A54" s="26"/>
      <c r="B54" s="26"/>
      <c r="C54" s="26"/>
      <c r="D54" s="57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9"/>
      <c r="P54" s="48"/>
      <c r="Q54" s="39"/>
      <c r="R54" s="39"/>
      <c r="S54" s="39"/>
      <c r="T54" s="39"/>
    </row>
    <row r="55" spans="1:20" ht="20.25" customHeight="1" x14ac:dyDescent="0.3">
      <c r="A55" s="26"/>
      <c r="B55" s="26"/>
      <c r="C55" s="26"/>
      <c r="D55" s="57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9"/>
      <c r="P55" s="48"/>
      <c r="Q55" s="39"/>
      <c r="R55" s="39"/>
      <c r="S55" s="39"/>
      <c r="T55" s="39"/>
    </row>
    <row r="56" spans="1:20" ht="20.25" customHeight="1" x14ac:dyDescent="0.3">
      <c r="A56" s="26"/>
      <c r="B56" s="26"/>
      <c r="C56" s="26"/>
      <c r="D56" s="57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9"/>
      <c r="P56" s="48"/>
      <c r="Q56" s="39"/>
      <c r="R56" s="39"/>
      <c r="S56" s="39"/>
      <c r="T56" s="39"/>
    </row>
    <row r="57" spans="1:20" ht="20.25" customHeight="1" x14ac:dyDescent="0.3">
      <c r="A57" s="26"/>
      <c r="B57" s="26"/>
      <c r="C57" s="26"/>
      <c r="D57" s="57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9"/>
      <c r="P57" s="48"/>
      <c r="Q57" s="39"/>
      <c r="R57" s="39"/>
      <c r="S57" s="39"/>
      <c r="T57" s="39"/>
    </row>
    <row r="58" spans="1:20" ht="20.25" customHeight="1" x14ac:dyDescent="0.3">
      <c r="A58" s="26"/>
      <c r="B58" s="26"/>
      <c r="C58" s="26"/>
      <c r="D58" s="57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9"/>
      <c r="P58" s="48"/>
      <c r="Q58" s="39"/>
      <c r="R58" s="39"/>
      <c r="S58" s="39"/>
      <c r="T58" s="39"/>
    </row>
    <row r="59" spans="1:20" ht="20.25" customHeight="1" x14ac:dyDescent="0.3">
      <c r="A59" s="26"/>
      <c r="B59" s="26"/>
      <c r="C59" s="26"/>
      <c r="D59" s="57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9"/>
      <c r="P59" s="48"/>
      <c r="Q59" s="39"/>
      <c r="R59" s="39"/>
      <c r="S59" s="39"/>
      <c r="T59" s="39"/>
    </row>
    <row r="60" spans="1:20" ht="20.25" customHeight="1" x14ac:dyDescent="0.3">
      <c r="A60" s="26"/>
      <c r="B60" s="26"/>
      <c r="C60" s="26"/>
      <c r="D60" s="57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9"/>
      <c r="P60" s="48"/>
      <c r="Q60" s="39"/>
      <c r="R60" s="39"/>
      <c r="S60" s="39"/>
      <c r="T60" s="39"/>
    </row>
    <row r="61" spans="1:20" ht="20.25" customHeight="1" x14ac:dyDescent="0.3">
      <c r="A61" s="26"/>
      <c r="B61" s="26"/>
      <c r="C61" s="26"/>
      <c r="D61" s="57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9"/>
      <c r="P61" s="48"/>
      <c r="Q61" s="39"/>
      <c r="R61" s="39"/>
      <c r="S61" s="39"/>
      <c r="T61" s="39"/>
    </row>
    <row r="62" spans="1:20" ht="20.25" customHeight="1" x14ac:dyDescent="0.3">
      <c r="A62" s="26"/>
      <c r="B62" s="26"/>
      <c r="C62" s="26"/>
      <c r="D62" s="57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9"/>
      <c r="P62" s="48"/>
      <c r="Q62" s="39"/>
      <c r="R62" s="39"/>
      <c r="S62" s="39"/>
      <c r="T62" s="39"/>
    </row>
    <row r="63" spans="1:20" ht="20.25" customHeight="1" x14ac:dyDescent="0.3">
      <c r="A63" s="26"/>
      <c r="B63" s="26"/>
      <c r="C63" s="26"/>
      <c r="D63" s="57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9"/>
      <c r="P63" s="48"/>
      <c r="Q63" s="39"/>
      <c r="R63" s="39"/>
      <c r="S63" s="39"/>
      <c r="T63" s="39"/>
    </row>
    <row r="64" spans="1:20" ht="20.25" customHeight="1" x14ac:dyDescent="0.3">
      <c r="A64" s="26"/>
      <c r="B64" s="26"/>
      <c r="C64" s="26"/>
      <c r="D64" s="57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9"/>
      <c r="P64" s="48"/>
      <c r="Q64" s="39"/>
      <c r="R64" s="39"/>
      <c r="S64" s="39"/>
      <c r="T64" s="39"/>
    </row>
    <row r="65" spans="1:20" ht="20.25" customHeight="1" x14ac:dyDescent="0.3">
      <c r="A65" s="26"/>
      <c r="B65" s="26"/>
      <c r="C65" s="26"/>
      <c r="D65" s="57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9"/>
      <c r="P65" s="48"/>
      <c r="Q65" s="39"/>
      <c r="R65" s="39"/>
      <c r="S65" s="39"/>
      <c r="T65" s="39"/>
    </row>
    <row r="66" spans="1:20" ht="20.25" customHeight="1" x14ac:dyDescent="0.3">
      <c r="A66" s="26"/>
      <c r="B66" s="26"/>
      <c r="C66" s="26"/>
      <c r="D66" s="57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9"/>
      <c r="P66" s="48"/>
      <c r="Q66" s="39"/>
      <c r="R66" s="39"/>
      <c r="S66" s="39"/>
      <c r="T66" s="39"/>
    </row>
    <row r="67" spans="1:20" ht="20.25" customHeight="1" x14ac:dyDescent="0.3">
      <c r="A67" s="26"/>
      <c r="B67" s="26"/>
      <c r="C67" s="26"/>
      <c r="D67" s="57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9"/>
      <c r="P67" s="48"/>
      <c r="Q67" s="39"/>
      <c r="R67" s="39"/>
      <c r="S67" s="39"/>
      <c r="T67" s="39"/>
    </row>
    <row r="68" spans="1:20" ht="20.25" customHeight="1" x14ac:dyDescent="0.3">
      <c r="A68" s="26"/>
      <c r="B68" s="26"/>
      <c r="C68" s="26"/>
      <c r="D68" s="57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9"/>
      <c r="P68" s="48"/>
      <c r="Q68" s="39"/>
      <c r="R68" s="39"/>
      <c r="S68" s="39"/>
      <c r="T68" s="39"/>
    </row>
    <row r="69" spans="1:20" ht="20.25" customHeight="1" x14ac:dyDescent="0.3">
      <c r="A69" s="26"/>
      <c r="B69" s="26"/>
      <c r="C69" s="26"/>
      <c r="D69" s="57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9"/>
      <c r="P69" s="48"/>
      <c r="Q69" s="39"/>
      <c r="R69" s="39"/>
      <c r="S69" s="39"/>
      <c r="T69" s="39"/>
    </row>
    <row r="70" spans="1:20" ht="20.25" customHeight="1" x14ac:dyDescent="0.3">
      <c r="A70" s="26"/>
      <c r="B70" s="26"/>
      <c r="C70" s="26"/>
      <c r="D70" s="57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9"/>
      <c r="P70" s="48"/>
      <c r="Q70" s="39"/>
      <c r="R70" s="39"/>
      <c r="S70" s="39"/>
      <c r="T70" s="39"/>
    </row>
    <row r="71" spans="1:20" ht="20.25" customHeight="1" x14ac:dyDescent="0.3">
      <c r="A71" s="26"/>
      <c r="B71" s="26"/>
      <c r="C71" s="26"/>
      <c r="D71" s="57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9"/>
      <c r="P71" s="48"/>
      <c r="Q71" s="39"/>
      <c r="R71" s="39"/>
      <c r="S71" s="39"/>
      <c r="T71" s="39"/>
    </row>
    <row r="72" spans="1:20" ht="20.25" customHeight="1" x14ac:dyDescent="0.3">
      <c r="A72" s="26"/>
      <c r="B72" s="26"/>
      <c r="C72" s="26"/>
      <c r="D72" s="57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9"/>
      <c r="P72" s="48"/>
      <c r="Q72" s="39"/>
      <c r="R72" s="39"/>
      <c r="S72" s="39"/>
      <c r="T72" s="39"/>
    </row>
    <row r="73" spans="1:20" ht="20.25" customHeight="1" x14ac:dyDescent="0.3">
      <c r="A73" s="26"/>
      <c r="B73" s="26"/>
      <c r="C73" s="26"/>
      <c r="D73" s="57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9"/>
      <c r="P73" s="48"/>
      <c r="Q73" s="39"/>
      <c r="R73" s="39"/>
      <c r="S73" s="39"/>
      <c r="T73" s="39"/>
    </row>
    <row r="74" spans="1:20" ht="20.25" customHeight="1" x14ac:dyDescent="0.3">
      <c r="A74" s="26"/>
      <c r="B74" s="26"/>
      <c r="C74" s="26"/>
      <c r="D74" s="57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9"/>
      <c r="P74" s="48"/>
      <c r="Q74" s="39"/>
      <c r="R74" s="39"/>
      <c r="S74" s="39"/>
      <c r="T74" s="39"/>
    </row>
    <row r="75" spans="1:20" ht="20.25" customHeight="1" x14ac:dyDescent="0.3">
      <c r="A75" s="26"/>
      <c r="B75" s="26"/>
      <c r="C75" s="26"/>
      <c r="D75" s="57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9"/>
      <c r="P75" s="48"/>
      <c r="Q75" s="39"/>
      <c r="R75" s="39"/>
      <c r="S75" s="39"/>
      <c r="T75" s="39"/>
    </row>
    <row r="76" spans="1:20" ht="20.25" customHeight="1" x14ac:dyDescent="0.3">
      <c r="A76" s="26"/>
      <c r="B76" s="26"/>
      <c r="C76" s="26"/>
      <c r="D76" s="57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9"/>
      <c r="P76" s="48"/>
      <c r="Q76" s="39"/>
      <c r="R76" s="39"/>
      <c r="S76" s="39"/>
      <c r="T76" s="39"/>
    </row>
    <row r="77" spans="1:20" ht="20.25" customHeight="1" x14ac:dyDescent="0.3">
      <c r="A77" s="26"/>
      <c r="B77" s="26"/>
      <c r="C77" s="26"/>
      <c r="D77" s="57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9"/>
      <c r="P77" s="48"/>
      <c r="Q77" s="39"/>
      <c r="R77" s="39"/>
      <c r="S77" s="39"/>
      <c r="T77" s="39"/>
    </row>
    <row r="78" spans="1:20" ht="20.25" customHeight="1" x14ac:dyDescent="0.3">
      <c r="A78" s="26"/>
      <c r="B78" s="26"/>
      <c r="C78" s="26"/>
      <c r="D78" s="57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9"/>
      <c r="P78" s="48"/>
      <c r="Q78" s="39"/>
      <c r="R78" s="39"/>
      <c r="S78" s="39"/>
      <c r="T78" s="39"/>
    </row>
    <row r="79" spans="1:20" ht="20.25" customHeight="1" x14ac:dyDescent="0.3">
      <c r="A79" s="26"/>
      <c r="B79" s="26"/>
      <c r="C79" s="26"/>
      <c r="D79" s="57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9"/>
      <c r="P79" s="48"/>
      <c r="Q79" s="39"/>
      <c r="R79" s="39"/>
      <c r="S79" s="39"/>
      <c r="T79" s="39"/>
    </row>
    <row r="80" spans="1:20" ht="20.25" customHeight="1" x14ac:dyDescent="0.3">
      <c r="A80" s="26"/>
      <c r="B80" s="26"/>
      <c r="C80" s="26"/>
      <c r="D80" s="57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9"/>
      <c r="P80" s="48"/>
      <c r="Q80" s="39"/>
      <c r="R80" s="39"/>
      <c r="S80" s="39"/>
      <c r="T80" s="39"/>
    </row>
    <row r="81" spans="1:20" ht="20.25" customHeight="1" x14ac:dyDescent="0.3">
      <c r="A81" s="26"/>
      <c r="B81" s="26"/>
      <c r="C81" s="26"/>
      <c r="D81" s="57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9"/>
      <c r="P81" s="48"/>
      <c r="Q81" s="39"/>
      <c r="R81" s="39"/>
      <c r="S81" s="39"/>
      <c r="T81" s="39"/>
    </row>
    <row r="82" spans="1:20" ht="20.25" customHeight="1" x14ac:dyDescent="0.3">
      <c r="A82" s="26"/>
      <c r="B82" s="26"/>
      <c r="C82" s="26"/>
      <c r="D82" s="57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9"/>
      <c r="P82" s="48"/>
      <c r="Q82" s="39"/>
      <c r="R82" s="39"/>
      <c r="S82" s="39"/>
      <c r="T82" s="39"/>
    </row>
    <row r="83" spans="1:20" ht="20.25" customHeight="1" x14ac:dyDescent="0.3">
      <c r="A83" s="26"/>
      <c r="B83" s="26"/>
      <c r="C83" s="26"/>
      <c r="D83" s="57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9"/>
      <c r="P83" s="48"/>
      <c r="Q83" s="39"/>
      <c r="R83" s="39"/>
      <c r="S83" s="39"/>
      <c r="T83" s="39"/>
    </row>
    <row r="84" spans="1:20" ht="20.25" customHeight="1" x14ac:dyDescent="0.3">
      <c r="A84" s="26"/>
      <c r="B84" s="26"/>
      <c r="C84" s="26"/>
      <c r="D84" s="57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9"/>
      <c r="P84" s="48"/>
      <c r="Q84" s="39"/>
      <c r="R84" s="39"/>
      <c r="S84" s="39"/>
      <c r="T84" s="39"/>
    </row>
    <row r="85" spans="1:20" ht="20.25" customHeight="1" x14ac:dyDescent="0.3">
      <c r="A85" s="26"/>
      <c r="B85" s="26"/>
      <c r="C85" s="26"/>
      <c r="D85" s="57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9"/>
      <c r="P85" s="48"/>
      <c r="Q85" s="39"/>
      <c r="R85" s="39"/>
      <c r="S85" s="39"/>
      <c r="T85" s="39"/>
    </row>
    <row r="86" spans="1:20" ht="20.25" customHeight="1" x14ac:dyDescent="0.3">
      <c r="A86" s="26"/>
      <c r="B86" s="26"/>
      <c r="C86" s="26"/>
      <c r="D86" s="57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9"/>
      <c r="P86" s="48"/>
      <c r="Q86" s="39"/>
      <c r="R86" s="39"/>
      <c r="S86" s="39"/>
      <c r="T86" s="39"/>
    </row>
    <row r="87" spans="1:20" ht="20.25" customHeight="1" x14ac:dyDescent="0.3">
      <c r="A87" s="26"/>
      <c r="B87" s="26"/>
      <c r="C87" s="26"/>
      <c r="D87" s="57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9"/>
      <c r="P87" s="48"/>
      <c r="Q87" s="39"/>
      <c r="R87" s="39"/>
      <c r="S87" s="39"/>
      <c r="T87" s="39"/>
    </row>
    <row r="88" spans="1:20" ht="20.25" customHeight="1" x14ac:dyDescent="0.3">
      <c r="A88" s="26"/>
      <c r="B88" s="26"/>
      <c r="C88" s="26"/>
      <c r="D88" s="57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9"/>
      <c r="P88" s="48"/>
      <c r="Q88" s="39"/>
      <c r="R88" s="39"/>
      <c r="S88" s="39"/>
      <c r="T88" s="39"/>
    </row>
    <row r="89" spans="1:20" ht="20.25" customHeight="1" x14ac:dyDescent="0.3">
      <c r="A89" s="26"/>
      <c r="B89" s="26"/>
      <c r="C89" s="26"/>
      <c r="D89" s="57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9"/>
      <c r="P89" s="48"/>
      <c r="Q89" s="39"/>
      <c r="R89" s="39"/>
      <c r="S89" s="39"/>
      <c r="T89" s="39"/>
    </row>
    <row r="90" spans="1:20" ht="20.25" customHeight="1" x14ac:dyDescent="0.3">
      <c r="A90" s="26"/>
      <c r="B90" s="26"/>
      <c r="C90" s="26"/>
      <c r="D90" s="57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9"/>
      <c r="P90" s="48"/>
      <c r="Q90" s="39"/>
      <c r="R90" s="39"/>
      <c r="S90" s="39"/>
      <c r="T90" s="39"/>
    </row>
    <row r="91" spans="1:20" ht="20.25" customHeight="1" x14ac:dyDescent="0.3">
      <c r="A91" s="26"/>
      <c r="B91" s="26"/>
      <c r="C91" s="26"/>
      <c r="D91" s="57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9"/>
      <c r="P91" s="48"/>
      <c r="Q91" s="39"/>
      <c r="R91" s="39"/>
      <c r="S91" s="39"/>
      <c r="T91" s="39"/>
    </row>
    <row r="92" spans="1:20" ht="20.25" customHeight="1" x14ac:dyDescent="0.3">
      <c r="A92" s="26"/>
      <c r="B92" s="26"/>
      <c r="C92" s="26"/>
      <c r="D92" s="57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9"/>
      <c r="P92" s="48"/>
      <c r="Q92" s="39"/>
      <c r="R92" s="39"/>
      <c r="S92" s="39"/>
      <c r="T92" s="39"/>
    </row>
    <row r="93" spans="1:20" ht="20.25" customHeight="1" x14ac:dyDescent="0.3">
      <c r="A93" s="26"/>
      <c r="B93" s="26"/>
      <c r="C93" s="26"/>
      <c r="D93" s="57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9"/>
      <c r="P93" s="48"/>
      <c r="Q93" s="39"/>
      <c r="R93" s="39"/>
      <c r="S93" s="39"/>
      <c r="T93" s="39"/>
    </row>
    <row r="94" spans="1:20" ht="20.25" customHeight="1" x14ac:dyDescent="0.3">
      <c r="A94" s="26"/>
      <c r="B94" s="26"/>
      <c r="C94" s="26"/>
      <c r="D94" s="57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9"/>
      <c r="P94" s="48"/>
      <c r="Q94" s="39"/>
      <c r="R94" s="39"/>
      <c r="S94" s="39"/>
      <c r="T94" s="39"/>
    </row>
    <row r="95" spans="1:20" ht="20.25" customHeight="1" x14ac:dyDescent="0.3">
      <c r="A95" s="26"/>
      <c r="B95" s="26"/>
      <c r="C95" s="26"/>
      <c r="D95" s="57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9"/>
      <c r="P95" s="48"/>
      <c r="Q95" s="39"/>
      <c r="R95" s="39"/>
      <c r="S95" s="39"/>
      <c r="T95" s="39"/>
    </row>
    <row r="96" spans="1:20" ht="20.25" customHeight="1" x14ac:dyDescent="0.3">
      <c r="A96" s="26"/>
      <c r="B96" s="26"/>
      <c r="C96" s="26"/>
      <c r="D96" s="57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9"/>
      <c r="P96" s="48"/>
      <c r="Q96" s="39"/>
      <c r="R96" s="39"/>
      <c r="S96" s="39"/>
      <c r="T96" s="39"/>
    </row>
    <row r="97" spans="1:20" ht="20.25" customHeight="1" x14ac:dyDescent="0.3">
      <c r="A97" s="26"/>
      <c r="B97" s="26"/>
      <c r="C97" s="26"/>
      <c r="D97" s="57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9"/>
      <c r="P97" s="48"/>
      <c r="Q97" s="39"/>
      <c r="R97" s="39"/>
      <c r="S97" s="39"/>
      <c r="T97" s="39"/>
    </row>
    <row r="98" spans="1:20" ht="20.25" customHeight="1" x14ac:dyDescent="0.3">
      <c r="A98" s="26"/>
      <c r="B98" s="26"/>
      <c r="C98" s="26"/>
      <c r="D98" s="57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9"/>
      <c r="P98" s="48"/>
      <c r="Q98" s="39"/>
      <c r="R98" s="39"/>
      <c r="S98" s="39"/>
      <c r="T98" s="39"/>
    </row>
    <row r="99" spans="1:20" ht="20.25" customHeight="1" x14ac:dyDescent="0.3">
      <c r="A99" s="26"/>
      <c r="B99" s="26"/>
      <c r="C99" s="26"/>
      <c r="D99" s="57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9"/>
      <c r="P99" s="48"/>
      <c r="Q99" s="39"/>
      <c r="R99" s="39"/>
      <c r="S99" s="39"/>
      <c r="T99" s="39"/>
    </row>
    <row r="100" spans="1:20" ht="20.25" customHeight="1" x14ac:dyDescent="0.3">
      <c r="A100" s="26"/>
      <c r="B100" s="26"/>
      <c r="C100" s="26"/>
      <c r="D100" s="57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9"/>
      <c r="P100" s="48"/>
      <c r="Q100" s="39"/>
      <c r="R100" s="39"/>
      <c r="S100" s="39"/>
      <c r="T100" s="39"/>
    </row>
  </sheetData>
  <mergeCells count="87">
    <mergeCell ref="M29:N29"/>
    <mergeCell ref="L27:N27"/>
    <mergeCell ref="L28:N28"/>
    <mergeCell ref="D29:D30"/>
    <mergeCell ref="E29:E30"/>
    <mergeCell ref="E27:J27"/>
    <mergeCell ref="E28:J28"/>
    <mergeCell ref="H29:I29"/>
    <mergeCell ref="J29:K29"/>
    <mergeCell ref="L21:L22"/>
    <mergeCell ref="F21:F22"/>
    <mergeCell ref="J21:K21"/>
    <mergeCell ref="L29:L30"/>
    <mergeCell ref="M21:N21"/>
    <mergeCell ref="L19:N19"/>
    <mergeCell ref="L20:N20"/>
    <mergeCell ref="J6:K6"/>
    <mergeCell ref="L6:L7"/>
    <mergeCell ref="M6:N6"/>
    <mergeCell ref="L12:N12"/>
    <mergeCell ref="E19:J19"/>
    <mergeCell ref="E20:J20"/>
    <mergeCell ref="G21:G22"/>
    <mergeCell ref="C6:C7"/>
    <mergeCell ref="B4:C4"/>
    <mergeCell ref="B5:C5"/>
    <mergeCell ref="E4:J4"/>
    <mergeCell ref="L4:N4"/>
    <mergeCell ref="E5:J5"/>
    <mergeCell ref="L5:N5"/>
    <mergeCell ref="B6:B7"/>
    <mergeCell ref="D6:D7"/>
    <mergeCell ref="E6:E7"/>
    <mergeCell ref="F6:F7"/>
    <mergeCell ref="G6:G7"/>
    <mergeCell ref="H6:I6"/>
    <mergeCell ref="B2:N2"/>
    <mergeCell ref="D37:D38"/>
    <mergeCell ref="E37:E38"/>
    <mergeCell ref="E35:J35"/>
    <mergeCell ref="L35:N35"/>
    <mergeCell ref="E36:J36"/>
    <mergeCell ref="L36:N36"/>
    <mergeCell ref="G37:G38"/>
    <mergeCell ref="H37:I37"/>
    <mergeCell ref="B35:C35"/>
    <mergeCell ref="C31:C33"/>
    <mergeCell ref="B36:C36"/>
    <mergeCell ref="G29:G30"/>
    <mergeCell ref="F29:F30"/>
    <mergeCell ref="D21:D22"/>
    <mergeCell ref="E21:E22"/>
    <mergeCell ref="B46:K46"/>
    <mergeCell ref="L46:N46"/>
    <mergeCell ref="J37:K37"/>
    <mergeCell ref="L37:L38"/>
    <mergeCell ref="M37:N37"/>
    <mergeCell ref="F37:F38"/>
    <mergeCell ref="C39:C43"/>
    <mergeCell ref="B37:B38"/>
    <mergeCell ref="C37:C38"/>
    <mergeCell ref="B29:B30"/>
    <mergeCell ref="C29:C30"/>
    <mergeCell ref="B27:C27"/>
    <mergeCell ref="C24:C25"/>
    <mergeCell ref="B28:C28"/>
    <mergeCell ref="L13:N13"/>
    <mergeCell ref="J14:K14"/>
    <mergeCell ref="L14:L15"/>
    <mergeCell ref="M14:N14"/>
    <mergeCell ref="E14:E15"/>
    <mergeCell ref="F14:F15"/>
    <mergeCell ref="C8:C10"/>
    <mergeCell ref="B21:B22"/>
    <mergeCell ref="C21:C22"/>
    <mergeCell ref="E13:J13"/>
    <mergeCell ref="E12:J12"/>
    <mergeCell ref="H21:I21"/>
    <mergeCell ref="G14:G15"/>
    <mergeCell ref="H14:I14"/>
    <mergeCell ref="D14:D15"/>
    <mergeCell ref="B12:C12"/>
    <mergeCell ref="B19:C19"/>
    <mergeCell ref="B20:C20"/>
    <mergeCell ref="B13:C13"/>
    <mergeCell ref="B14:B15"/>
    <mergeCell ref="C14:C15"/>
  </mergeCells>
  <printOptions horizontalCentered="1"/>
  <pageMargins left="0.23622047244094491" right="0.23622047244094491" top="0.45" bottom="0.74803149606299213" header="0" footer="0"/>
  <pageSetup paperSize="9" fitToHeight="0" orientation="landscape"/>
  <headerFooter>
    <oddFooter>&amp;L&amp;P/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85623"/>
  </sheetPr>
  <dimension ref="A1:K100"/>
  <sheetViews>
    <sheetView rightToLeft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4.375" defaultRowHeight="15" customHeight="1" x14ac:dyDescent="0.2"/>
  <cols>
    <col min="1" max="1" width="16.875" customWidth="1"/>
    <col min="2" max="2" width="9.75" customWidth="1"/>
    <col min="3" max="3" width="28.375" customWidth="1"/>
    <col min="4" max="4" width="10.125" customWidth="1"/>
    <col min="5" max="5" width="65.75" customWidth="1"/>
    <col min="6" max="6" width="12.625" customWidth="1"/>
    <col min="7" max="9" width="11.375" customWidth="1"/>
    <col min="10" max="10" width="3.125" customWidth="1"/>
    <col min="11" max="11" width="9" customWidth="1"/>
  </cols>
  <sheetData>
    <row r="1" spans="1:11" ht="15" customHeight="1" x14ac:dyDescent="0.2">
      <c r="A1" s="1"/>
      <c r="B1" s="2"/>
      <c r="C1" s="3"/>
      <c r="D1" s="4"/>
      <c r="E1" s="3"/>
      <c r="F1" s="2"/>
      <c r="G1" s="2"/>
      <c r="H1" s="2"/>
      <c r="I1" s="2"/>
      <c r="J1" s="2"/>
      <c r="K1" s="2"/>
    </row>
    <row r="2" spans="1:11" ht="67.5" customHeight="1" x14ac:dyDescent="0.2">
      <c r="A2" s="5"/>
      <c r="B2" s="221" t="s">
        <v>100</v>
      </c>
      <c r="C2" s="222"/>
      <c r="D2" s="222"/>
      <c r="E2" s="222"/>
      <c r="F2" s="222"/>
      <c r="G2" s="223"/>
      <c r="H2" s="2"/>
      <c r="I2" s="2"/>
      <c r="J2" s="2"/>
      <c r="K2" s="2"/>
    </row>
    <row r="3" spans="1:11" ht="19.5" customHeight="1" x14ac:dyDescent="0.2">
      <c r="A3" s="1"/>
      <c r="B3" s="2"/>
      <c r="C3" s="3"/>
      <c r="D3" s="4"/>
      <c r="E3" s="3"/>
      <c r="F3" s="2"/>
      <c r="G3" s="2"/>
      <c r="H3" s="2"/>
      <c r="I3" s="2"/>
      <c r="J3" s="2"/>
      <c r="K3" s="2"/>
    </row>
    <row r="4" spans="1:11" ht="43.5" customHeight="1" x14ac:dyDescent="0.2">
      <c r="A4" s="205" t="s">
        <v>1</v>
      </c>
      <c r="B4" s="205" t="s">
        <v>2</v>
      </c>
      <c r="C4" s="205" t="s">
        <v>3</v>
      </c>
      <c r="D4" s="209" t="s">
        <v>4</v>
      </c>
      <c r="E4" s="205" t="s">
        <v>5</v>
      </c>
      <c r="F4" s="6" t="s">
        <v>6</v>
      </c>
      <c r="G4" s="224" t="s">
        <v>7</v>
      </c>
      <c r="H4" s="203"/>
      <c r="I4" s="204"/>
      <c r="J4" s="7"/>
      <c r="K4" s="7"/>
    </row>
    <row r="5" spans="1:11" ht="36.75" customHeight="1" x14ac:dyDescent="0.2">
      <c r="A5" s="206"/>
      <c r="B5" s="206"/>
      <c r="C5" s="206"/>
      <c r="D5" s="206"/>
      <c r="E5" s="206"/>
      <c r="F5" s="8">
        <v>2019</v>
      </c>
      <c r="G5" s="9">
        <v>2020</v>
      </c>
      <c r="H5" s="9">
        <v>2021</v>
      </c>
      <c r="I5" s="9">
        <v>2022</v>
      </c>
      <c r="J5" s="7"/>
      <c r="K5" s="7"/>
    </row>
    <row r="6" spans="1:11" ht="36" customHeight="1" x14ac:dyDescent="0.2">
      <c r="A6" s="207" t="s">
        <v>94</v>
      </c>
      <c r="B6" s="207">
        <v>8</v>
      </c>
      <c r="C6" s="207" t="s">
        <v>298</v>
      </c>
      <c r="D6" s="12" t="s">
        <v>299</v>
      </c>
      <c r="E6" s="13" t="s">
        <v>300</v>
      </c>
      <c r="F6" s="77">
        <v>1200000</v>
      </c>
      <c r="G6" s="75">
        <v>0.6</v>
      </c>
      <c r="H6" s="75">
        <v>0.8</v>
      </c>
      <c r="I6" s="75">
        <v>1</v>
      </c>
      <c r="J6" s="2"/>
      <c r="K6" s="2"/>
    </row>
    <row r="7" spans="1:11" ht="36" customHeight="1" x14ac:dyDescent="0.2">
      <c r="A7" s="208"/>
      <c r="B7" s="208"/>
      <c r="C7" s="208"/>
      <c r="D7" s="12" t="s">
        <v>301</v>
      </c>
      <c r="E7" s="13" t="s">
        <v>302</v>
      </c>
      <c r="F7" s="14">
        <v>0</v>
      </c>
      <c r="G7" s="75">
        <v>0</v>
      </c>
      <c r="H7" s="14">
        <v>0</v>
      </c>
      <c r="I7" s="77">
        <v>250000</v>
      </c>
      <c r="J7" s="2"/>
      <c r="K7" s="2"/>
    </row>
    <row r="8" spans="1:11" ht="36" customHeight="1" x14ac:dyDescent="0.2">
      <c r="A8" s="208"/>
      <c r="B8" s="208"/>
      <c r="C8" s="208"/>
      <c r="D8" s="12" t="s">
        <v>303</v>
      </c>
      <c r="E8" s="13" t="s">
        <v>304</v>
      </c>
      <c r="F8" s="14">
        <v>0</v>
      </c>
      <c r="G8" s="77">
        <v>50000</v>
      </c>
      <c r="H8" s="77">
        <v>100000</v>
      </c>
      <c r="I8" s="77">
        <v>250000</v>
      </c>
      <c r="J8" s="2"/>
      <c r="K8" s="2"/>
    </row>
    <row r="9" spans="1:11" ht="36" customHeight="1" x14ac:dyDescent="0.2">
      <c r="A9" s="208"/>
      <c r="B9" s="208"/>
      <c r="C9" s="208"/>
      <c r="D9" s="53" t="s">
        <v>305</v>
      </c>
      <c r="E9" s="13" t="s">
        <v>306</v>
      </c>
      <c r="F9" s="78">
        <v>15000</v>
      </c>
      <c r="G9" s="77">
        <v>200000</v>
      </c>
      <c r="H9" s="77">
        <v>350000</v>
      </c>
      <c r="I9" s="77">
        <v>700000</v>
      </c>
      <c r="J9" s="2"/>
      <c r="K9" s="74" t="s">
        <v>307</v>
      </c>
    </row>
    <row r="10" spans="1:11" ht="36" customHeight="1" x14ac:dyDescent="0.2">
      <c r="A10" s="208"/>
      <c r="B10" s="208"/>
      <c r="C10" s="206"/>
      <c r="D10" s="53" t="s">
        <v>308</v>
      </c>
      <c r="E10" s="13" t="s">
        <v>309</v>
      </c>
      <c r="F10" s="14">
        <v>0</v>
      </c>
      <c r="G10" s="77">
        <v>20000</v>
      </c>
      <c r="H10" s="77">
        <v>50000</v>
      </c>
      <c r="I10" s="77">
        <v>100000</v>
      </c>
      <c r="J10" s="2"/>
      <c r="K10" s="2"/>
    </row>
    <row r="11" spans="1:11" ht="36" customHeight="1" x14ac:dyDescent="0.2">
      <c r="A11" s="207" t="s">
        <v>8</v>
      </c>
      <c r="B11" s="207">
        <v>4</v>
      </c>
      <c r="C11" s="207" t="s">
        <v>9</v>
      </c>
      <c r="D11" s="12" t="s">
        <v>10</v>
      </c>
      <c r="E11" s="13" t="s">
        <v>11</v>
      </c>
      <c r="F11" s="14">
        <v>0</v>
      </c>
      <c r="G11" s="14">
        <v>1</v>
      </c>
      <c r="H11" s="14">
        <v>1</v>
      </c>
      <c r="I11" s="14">
        <v>1</v>
      </c>
      <c r="J11" s="2"/>
      <c r="K11" s="2"/>
    </row>
    <row r="12" spans="1:11" ht="36" customHeight="1" x14ac:dyDescent="0.2">
      <c r="A12" s="208"/>
      <c r="B12" s="206"/>
      <c r="C12" s="206"/>
      <c r="D12" s="12" t="s">
        <v>12</v>
      </c>
      <c r="E12" s="13" t="s">
        <v>13</v>
      </c>
      <c r="F12" s="14">
        <v>0</v>
      </c>
      <c r="G12" s="14">
        <v>1</v>
      </c>
      <c r="H12" s="14">
        <v>1</v>
      </c>
      <c r="I12" s="14">
        <v>1</v>
      </c>
      <c r="J12" s="2"/>
      <c r="K12" s="2"/>
    </row>
    <row r="13" spans="1:11" ht="36" customHeight="1" x14ac:dyDescent="0.2">
      <c r="A13" s="208"/>
      <c r="B13" s="207">
        <v>6</v>
      </c>
      <c r="C13" s="207" t="s">
        <v>14</v>
      </c>
      <c r="D13" s="55" t="s">
        <v>310</v>
      </c>
      <c r="E13" s="13" t="s">
        <v>311</v>
      </c>
      <c r="F13" s="14">
        <v>1</v>
      </c>
      <c r="G13" s="14">
        <v>5</v>
      </c>
      <c r="H13" s="14">
        <v>10</v>
      </c>
      <c r="I13" s="14">
        <v>15</v>
      </c>
      <c r="J13" s="2"/>
      <c r="K13" s="2"/>
    </row>
    <row r="14" spans="1:11" ht="36" customHeight="1" x14ac:dyDescent="0.2">
      <c r="A14" s="208"/>
      <c r="B14" s="208"/>
      <c r="C14" s="208"/>
      <c r="D14" s="55" t="s">
        <v>312</v>
      </c>
      <c r="E14" s="13" t="s">
        <v>313</v>
      </c>
      <c r="F14" s="14">
        <v>40</v>
      </c>
      <c r="G14" s="14">
        <v>50</v>
      </c>
      <c r="H14" s="14">
        <v>70</v>
      </c>
      <c r="I14" s="14">
        <v>100</v>
      </c>
      <c r="J14" s="2"/>
      <c r="K14" s="2"/>
    </row>
    <row r="15" spans="1:11" ht="33" customHeight="1" x14ac:dyDescent="0.2">
      <c r="A15" s="206"/>
      <c r="B15" s="206"/>
      <c r="C15" s="206"/>
      <c r="D15" s="79" t="s">
        <v>133</v>
      </c>
      <c r="E15" s="80"/>
      <c r="F15" s="14"/>
      <c r="G15" s="14"/>
      <c r="H15" s="14"/>
      <c r="I15" s="14"/>
      <c r="J15" s="2"/>
      <c r="K15" s="2"/>
    </row>
    <row r="16" spans="1:11" ht="18" customHeight="1" x14ac:dyDescent="0.2">
      <c r="A16" s="1"/>
      <c r="B16" s="2">
        <v>8</v>
      </c>
      <c r="C16" s="3"/>
      <c r="D16" s="4"/>
      <c r="E16" s="3"/>
      <c r="F16" s="18"/>
      <c r="G16" s="18"/>
      <c r="H16" s="2"/>
      <c r="I16" s="2"/>
      <c r="J16" s="2"/>
      <c r="K16" s="2"/>
    </row>
    <row r="17" spans="1:11" ht="18" customHeight="1" x14ac:dyDescent="0.2">
      <c r="A17" s="1"/>
      <c r="B17" s="2"/>
      <c r="C17" s="3"/>
      <c r="D17" s="4"/>
      <c r="E17" s="3"/>
      <c r="F17" s="2"/>
      <c r="G17" s="2"/>
      <c r="H17" s="2"/>
      <c r="I17" s="2"/>
      <c r="J17" s="2"/>
      <c r="K17" s="2"/>
    </row>
    <row r="18" spans="1:11" ht="18" customHeight="1" x14ac:dyDescent="0.2">
      <c r="A18" s="1"/>
      <c r="B18" s="2"/>
      <c r="C18" s="3"/>
      <c r="D18" s="4"/>
      <c r="E18" s="3"/>
      <c r="F18" s="2"/>
      <c r="G18" s="2"/>
      <c r="H18" s="2"/>
      <c r="I18" s="2"/>
      <c r="J18" s="2"/>
      <c r="K18" s="2"/>
    </row>
    <row r="19" spans="1:11" ht="18" customHeight="1" x14ac:dyDescent="0.2">
      <c r="A19" s="1"/>
      <c r="B19" s="2"/>
      <c r="C19" s="3"/>
      <c r="D19" s="4"/>
      <c r="E19" s="3"/>
      <c r="F19" s="2"/>
      <c r="G19" s="2"/>
      <c r="H19" s="2"/>
      <c r="I19" s="2"/>
      <c r="J19" s="2"/>
      <c r="K19" s="2"/>
    </row>
    <row r="20" spans="1:11" ht="18" customHeight="1" x14ac:dyDescent="0.2">
      <c r="A20" s="1"/>
      <c r="B20" s="2"/>
      <c r="C20" s="3"/>
      <c r="D20" s="4"/>
      <c r="E20" s="3"/>
      <c r="F20" s="2"/>
      <c r="G20" s="2"/>
      <c r="H20" s="2"/>
      <c r="I20" s="2"/>
      <c r="J20" s="2"/>
      <c r="K20" s="2"/>
    </row>
    <row r="21" spans="1:11" ht="18" customHeight="1" x14ac:dyDescent="0.2">
      <c r="A21" s="1"/>
      <c r="B21" s="2"/>
      <c r="C21" s="3"/>
      <c r="D21" s="4"/>
      <c r="E21" s="3"/>
      <c r="F21" s="2"/>
      <c r="G21" s="2"/>
      <c r="H21" s="2"/>
      <c r="I21" s="2"/>
      <c r="J21" s="2"/>
      <c r="K21" s="2"/>
    </row>
    <row r="22" spans="1:11" ht="18" customHeight="1" x14ac:dyDescent="0.2">
      <c r="A22" s="1"/>
      <c r="B22" s="2"/>
      <c r="C22" s="3"/>
      <c r="D22" s="4"/>
      <c r="E22" s="3"/>
      <c r="F22" s="2"/>
      <c r="G22" s="2"/>
      <c r="H22" s="2"/>
      <c r="I22" s="2"/>
      <c r="J22" s="2"/>
      <c r="K22" s="2"/>
    </row>
    <row r="23" spans="1:11" ht="18" customHeight="1" x14ac:dyDescent="0.2">
      <c r="A23" s="1"/>
      <c r="B23" s="2"/>
      <c r="C23" s="3"/>
      <c r="D23" s="4"/>
      <c r="E23" s="3"/>
      <c r="F23" s="2"/>
      <c r="G23" s="2"/>
      <c r="H23" s="2"/>
      <c r="I23" s="2"/>
      <c r="J23" s="2"/>
      <c r="K23" s="2"/>
    </row>
    <row r="24" spans="1:11" ht="18" customHeight="1" x14ac:dyDescent="0.2">
      <c r="A24" s="1"/>
      <c r="B24" s="2"/>
      <c r="C24" s="3"/>
      <c r="D24" s="4"/>
      <c r="E24" s="3"/>
      <c r="F24" s="2"/>
      <c r="G24" s="2"/>
      <c r="H24" s="2"/>
      <c r="I24" s="2"/>
      <c r="J24" s="2"/>
      <c r="K24" s="2"/>
    </row>
    <row r="25" spans="1:11" ht="18" customHeight="1" x14ac:dyDescent="0.2">
      <c r="A25" s="1"/>
      <c r="B25" s="2"/>
      <c r="C25" s="3"/>
      <c r="D25" s="4"/>
      <c r="E25" s="3"/>
      <c r="F25" s="2"/>
      <c r="G25" s="2"/>
      <c r="H25" s="2"/>
      <c r="I25" s="2"/>
      <c r="J25" s="2"/>
      <c r="K25" s="2"/>
    </row>
    <row r="26" spans="1:11" ht="18" customHeight="1" x14ac:dyDescent="0.2">
      <c r="A26" s="1"/>
      <c r="B26" s="2"/>
      <c r="C26" s="3"/>
      <c r="D26" s="4"/>
      <c r="E26" s="3"/>
      <c r="F26" s="2"/>
      <c r="G26" s="2"/>
      <c r="H26" s="2"/>
      <c r="I26" s="2"/>
      <c r="J26" s="2"/>
      <c r="K26" s="2"/>
    </row>
    <row r="27" spans="1:11" ht="18" customHeight="1" x14ac:dyDescent="0.2">
      <c r="A27" s="1"/>
      <c r="B27" s="2"/>
      <c r="C27" s="3"/>
      <c r="D27" s="4"/>
      <c r="E27" s="3"/>
      <c r="F27" s="2"/>
      <c r="G27" s="2"/>
      <c r="H27" s="2"/>
      <c r="I27" s="2"/>
      <c r="J27" s="2"/>
      <c r="K27" s="2"/>
    </row>
    <row r="28" spans="1:11" ht="18" customHeight="1" x14ac:dyDescent="0.2">
      <c r="A28" s="1"/>
      <c r="B28" s="2"/>
      <c r="C28" s="3"/>
      <c r="D28" s="4"/>
      <c r="E28" s="3"/>
      <c r="F28" s="2"/>
      <c r="G28" s="2"/>
      <c r="H28" s="2"/>
      <c r="I28" s="2"/>
      <c r="J28" s="2"/>
      <c r="K28" s="2"/>
    </row>
    <row r="29" spans="1:11" ht="18" customHeight="1" x14ac:dyDescent="0.2">
      <c r="A29" s="1"/>
      <c r="B29" s="2"/>
      <c r="C29" s="3"/>
      <c r="D29" s="4"/>
      <c r="E29" s="3"/>
      <c r="F29" s="2"/>
      <c r="G29" s="2"/>
      <c r="H29" s="2"/>
      <c r="I29" s="2"/>
      <c r="J29" s="2"/>
      <c r="K29" s="2"/>
    </row>
    <row r="30" spans="1:11" ht="18" customHeight="1" x14ac:dyDescent="0.2">
      <c r="A30" s="1"/>
      <c r="B30" s="2"/>
      <c r="C30" s="3"/>
      <c r="D30" s="4"/>
      <c r="E30" s="3"/>
      <c r="F30" s="2"/>
      <c r="G30" s="2"/>
      <c r="H30" s="2"/>
      <c r="I30" s="2"/>
      <c r="J30" s="2"/>
      <c r="K30" s="2"/>
    </row>
    <row r="31" spans="1:11" ht="18" customHeight="1" x14ac:dyDescent="0.2">
      <c r="A31" s="1"/>
      <c r="B31" s="2"/>
      <c r="C31" s="3"/>
      <c r="D31" s="4"/>
      <c r="E31" s="3"/>
      <c r="F31" s="2"/>
      <c r="G31" s="2"/>
      <c r="H31" s="2"/>
      <c r="I31" s="2"/>
      <c r="J31" s="2"/>
      <c r="K31" s="2"/>
    </row>
    <row r="32" spans="1:11" ht="18" customHeight="1" x14ac:dyDescent="0.2">
      <c r="A32" s="1"/>
      <c r="B32" s="2"/>
      <c r="C32" s="3"/>
      <c r="D32" s="4"/>
      <c r="E32" s="3"/>
      <c r="F32" s="2"/>
      <c r="G32" s="2"/>
      <c r="H32" s="2"/>
      <c r="I32" s="2"/>
      <c r="J32" s="2"/>
      <c r="K32" s="2"/>
    </row>
    <row r="33" spans="1:11" ht="18" customHeight="1" x14ac:dyDescent="0.2">
      <c r="A33" s="1"/>
      <c r="B33" s="2"/>
      <c r="C33" s="3"/>
      <c r="D33" s="4"/>
      <c r="E33" s="3"/>
      <c r="F33" s="2"/>
      <c r="G33" s="2"/>
      <c r="H33" s="2"/>
      <c r="I33" s="2"/>
      <c r="J33" s="2"/>
      <c r="K33" s="2"/>
    </row>
    <row r="34" spans="1:11" ht="18" customHeight="1" x14ac:dyDescent="0.2">
      <c r="A34" s="1"/>
      <c r="B34" s="2"/>
      <c r="C34" s="3"/>
      <c r="D34" s="4"/>
      <c r="E34" s="3"/>
      <c r="F34" s="2"/>
      <c r="G34" s="2"/>
      <c r="H34" s="2"/>
      <c r="I34" s="2"/>
      <c r="J34" s="2"/>
      <c r="K34" s="2"/>
    </row>
    <row r="35" spans="1:11" ht="18" customHeight="1" x14ac:dyDescent="0.2">
      <c r="A35" s="1"/>
      <c r="B35" s="2"/>
      <c r="C35" s="3"/>
      <c r="D35" s="4"/>
      <c r="E35" s="3"/>
      <c r="F35" s="2"/>
      <c r="G35" s="2"/>
      <c r="H35" s="2"/>
      <c r="I35" s="2"/>
      <c r="J35" s="2"/>
      <c r="K35" s="2"/>
    </row>
    <row r="36" spans="1:11" ht="18" customHeight="1" x14ac:dyDescent="0.2">
      <c r="A36" s="1"/>
      <c r="B36" s="2"/>
      <c r="C36" s="3"/>
      <c r="D36" s="4"/>
      <c r="E36" s="3"/>
      <c r="F36" s="2"/>
      <c r="G36" s="2"/>
      <c r="H36" s="2"/>
      <c r="I36" s="2"/>
      <c r="J36" s="2"/>
      <c r="K36" s="2"/>
    </row>
    <row r="37" spans="1:11" ht="18" customHeight="1" x14ac:dyDescent="0.2">
      <c r="A37" s="1"/>
      <c r="B37" s="2"/>
      <c r="C37" s="3"/>
      <c r="D37" s="4"/>
      <c r="E37" s="3"/>
      <c r="F37" s="2"/>
      <c r="G37" s="2"/>
      <c r="H37" s="2"/>
      <c r="I37" s="2"/>
      <c r="J37" s="2"/>
      <c r="K37" s="2"/>
    </row>
    <row r="38" spans="1:11" ht="18" customHeight="1" x14ac:dyDescent="0.2">
      <c r="A38" s="1"/>
      <c r="B38" s="2"/>
      <c r="C38" s="3"/>
      <c r="D38" s="4"/>
      <c r="E38" s="3"/>
      <c r="F38" s="2"/>
      <c r="G38" s="2"/>
      <c r="H38" s="2"/>
      <c r="I38" s="2"/>
      <c r="J38" s="2"/>
      <c r="K38" s="2"/>
    </row>
    <row r="39" spans="1:11" ht="18" customHeight="1" x14ac:dyDescent="0.2">
      <c r="A39" s="1"/>
      <c r="B39" s="2"/>
      <c r="C39" s="3"/>
      <c r="D39" s="4"/>
      <c r="E39" s="3"/>
      <c r="F39" s="2"/>
      <c r="G39" s="2"/>
      <c r="H39" s="2"/>
      <c r="I39" s="2"/>
      <c r="J39" s="2"/>
      <c r="K39" s="2"/>
    </row>
    <row r="40" spans="1:11" ht="18" customHeight="1" x14ac:dyDescent="0.2">
      <c r="A40" s="1"/>
      <c r="B40" s="2"/>
      <c r="C40" s="3"/>
      <c r="D40" s="4"/>
      <c r="E40" s="3"/>
      <c r="F40" s="2"/>
      <c r="G40" s="2"/>
      <c r="H40" s="2"/>
      <c r="I40" s="2"/>
      <c r="J40" s="2"/>
      <c r="K40" s="2"/>
    </row>
    <row r="41" spans="1:11" ht="18" customHeight="1" x14ac:dyDescent="0.2">
      <c r="A41" s="1"/>
      <c r="B41" s="2"/>
      <c r="C41" s="3"/>
      <c r="D41" s="4"/>
      <c r="E41" s="3"/>
      <c r="F41" s="2"/>
      <c r="G41" s="2"/>
      <c r="H41" s="2"/>
      <c r="I41" s="2"/>
      <c r="J41" s="2"/>
      <c r="K41" s="2"/>
    </row>
    <row r="42" spans="1:11" ht="18" customHeight="1" x14ac:dyDescent="0.2">
      <c r="A42" s="1"/>
      <c r="B42" s="2"/>
      <c r="C42" s="3"/>
      <c r="D42" s="4"/>
      <c r="E42" s="3"/>
      <c r="F42" s="2"/>
      <c r="G42" s="2"/>
      <c r="H42" s="2"/>
      <c r="I42" s="2"/>
      <c r="J42" s="2"/>
      <c r="K42" s="2"/>
    </row>
    <row r="43" spans="1:11" ht="18" customHeight="1" x14ac:dyDescent="0.2">
      <c r="A43" s="1"/>
      <c r="B43" s="2"/>
      <c r="C43" s="3"/>
      <c r="D43" s="4"/>
      <c r="E43" s="3"/>
      <c r="F43" s="2"/>
      <c r="G43" s="2"/>
      <c r="H43" s="2"/>
      <c r="I43" s="2"/>
      <c r="J43" s="2"/>
      <c r="K43" s="2"/>
    </row>
    <row r="44" spans="1:11" ht="18" customHeight="1" x14ac:dyDescent="0.2">
      <c r="A44" s="1"/>
      <c r="B44" s="2"/>
      <c r="C44" s="3"/>
      <c r="D44" s="4"/>
      <c r="E44" s="3"/>
      <c r="F44" s="2"/>
      <c r="G44" s="2"/>
      <c r="H44" s="2"/>
      <c r="I44" s="2"/>
      <c r="J44" s="2"/>
      <c r="K44" s="2"/>
    </row>
    <row r="45" spans="1:11" ht="18" customHeight="1" x14ac:dyDescent="0.2">
      <c r="A45" s="1"/>
      <c r="B45" s="2"/>
      <c r="C45" s="3"/>
      <c r="D45" s="4"/>
      <c r="E45" s="3"/>
      <c r="F45" s="2"/>
      <c r="G45" s="2"/>
      <c r="H45" s="2"/>
      <c r="I45" s="2"/>
      <c r="J45" s="2"/>
      <c r="K45" s="2"/>
    </row>
    <row r="46" spans="1:11" ht="18" customHeight="1" x14ac:dyDescent="0.2">
      <c r="A46" s="1"/>
      <c r="B46" s="2"/>
      <c r="C46" s="3"/>
      <c r="D46" s="4"/>
      <c r="E46" s="3"/>
      <c r="F46" s="2"/>
      <c r="G46" s="2"/>
      <c r="H46" s="2"/>
      <c r="I46" s="2"/>
      <c r="J46" s="2"/>
      <c r="K46" s="2"/>
    </row>
    <row r="47" spans="1:11" ht="18" customHeight="1" x14ac:dyDescent="0.2">
      <c r="A47" s="1"/>
      <c r="B47" s="2"/>
      <c r="C47" s="3"/>
      <c r="D47" s="4"/>
      <c r="E47" s="3"/>
      <c r="F47" s="2"/>
      <c r="G47" s="2"/>
      <c r="H47" s="2"/>
      <c r="I47" s="2"/>
      <c r="J47" s="2"/>
      <c r="K47" s="2"/>
    </row>
    <row r="48" spans="1:11" ht="18" customHeight="1" x14ac:dyDescent="0.2">
      <c r="A48" s="1"/>
      <c r="B48" s="2"/>
      <c r="C48" s="3"/>
      <c r="D48" s="4"/>
      <c r="E48" s="3"/>
      <c r="F48" s="2"/>
      <c r="G48" s="2"/>
      <c r="H48" s="2"/>
      <c r="I48" s="2"/>
      <c r="J48" s="2"/>
      <c r="K48" s="2"/>
    </row>
    <row r="49" spans="1:11" ht="18" customHeight="1" x14ac:dyDescent="0.2">
      <c r="A49" s="1"/>
      <c r="B49" s="2"/>
      <c r="C49" s="3"/>
      <c r="D49" s="4"/>
      <c r="E49" s="3"/>
      <c r="F49" s="2"/>
      <c r="G49" s="2"/>
      <c r="H49" s="2"/>
      <c r="I49" s="2"/>
      <c r="J49" s="2"/>
      <c r="K49" s="2"/>
    </row>
    <row r="50" spans="1:11" ht="18" customHeight="1" x14ac:dyDescent="0.2">
      <c r="A50" s="1"/>
      <c r="B50" s="2"/>
      <c r="C50" s="3"/>
      <c r="D50" s="4"/>
      <c r="E50" s="3"/>
      <c r="F50" s="2"/>
      <c r="G50" s="2"/>
      <c r="H50" s="2"/>
      <c r="I50" s="2"/>
      <c r="J50" s="2"/>
      <c r="K50" s="2"/>
    </row>
    <row r="51" spans="1:11" ht="18" customHeight="1" x14ac:dyDescent="0.2">
      <c r="A51" s="1"/>
      <c r="B51" s="2"/>
      <c r="C51" s="3"/>
      <c r="D51" s="4"/>
      <c r="E51" s="3"/>
      <c r="F51" s="2"/>
      <c r="G51" s="2"/>
      <c r="H51" s="2"/>
      <c r="I51" s="2"/>
      <c r="J51" s="2"/>
      <c r="K51" s="2"/>
    </row>
    <row r="52" spans="1:11" ht="18" customHeight="1" x14ac:dyDescent="0.2">
      <c r="A52" s="1"/>
      <c r="B52" s="2"/>
      <c r="C52" s="3"/>
      <c r="D52" s="4"/>
      <c r="E52" s="3"/>
      <c r="F52" s="2"/>
      <c r="G52" s="2"/>
      <c r="H52" s="2"/>
      <c r="I52" s="2"/>
      <c r="J52" s="2"/>
      <c r="K52" s="2"/>
    </row>
    <row r="53" spans="1:11" ht="18" customHeight="1" x14ac:dyDescent="0.2">
      <c r="A53" s="1"/>
      <c r="B53" s="2"/>
      <c r="C53" s="3"/>
      <c r="D53" s="4"/>
      <c r="E53" s="3"/>
      <c r="F53" s="2"/>
      <c r="G53" s="2"/>
      <c r="H53" s="2"/>
      <c r="I53" s="2"/>
      <c r="J53" s="2"/>
      <c r="K53" s="2"/>
    </row>
    <row r="54" spans="1:11" ht="18" customHeight="1" x14ac:dyDescent="0.2">
      <c r="A54" s="1"/>
      <c r="B54" s="2"/>
      <c r="C54" s="3"/>
      <c r="D54" s="4"/>
      <c r="E54" s="3"/>
      <c r="F54" s="2"/>
      <c r="G54" s="2"/>
      <c r="H54" s="2"/>
      <c r="I54" s="2"/>
      <c r="J54" s="2"/>
      <c r="K54" s="2"/>
    </row>
    <row r="55" spans="1:11" ht="18" customHeight="1" x14ac:dyDescent="0.2">
      <c r="A55" s="1"/>
      <c r="B55" s="2"/>
      <c r="C55" s="3"/>
      <c r="D55" s="4"/>
      <c r="E55" s="3"/>
      <c r="F55" s="2"/>
      <c r="G55" s="2"/>
      <c r="H55" s="2"/>
      <c r="I55" s="2"/>
      <c r="J55" s="2"/>
      <c r="K55" s="2"/>
    </row>
    <row r="56" spans="1:11" ht="18" customHeight="1" x14ac:dyDescent="0.2">
      <c r="A56" s="1"/>
      <c r="B56" s="2"/>
      <c r="C56" s="3"/>
      <c r="D56" s="4"/>
      <c r="E56" s="3"/>
      <c r="F56" s="2"/>
      <c r="G56" s="2"/>
      <c r="H56" s="2"/>
      <c r="I56" s="2"/>
      <c r="J56" s="2"/>
      <c r="K56" s="2"/>
    </row>
    <row r="57" spans="1:11" ht="18" customHeight="1" x14ac:dyDescent="0.2">
      <c r="A57" s="1"/>
      <c r="B57" s="2"/>
      <c r="C57" s="3"/>
      <c r="D57" s="4"/>
      <c r="E57" s="3"/>
      <c r="F57" s="2"/>
      <c r="G57" s="2"/>
      <c r="H57" s="2"/>
      <c r="I57" s="2"/>
      <c r="J57" s="2"/>
      <c r="K57" s="2"/>
    </row>
    <row r="58" spans="1:11" ht="18" customHeight="1" x14ac:dyDescent="0.2">
      <c r="A58" s="1"/>
      <c r="B58" s="2"/>
      <c r="C58" s="3"/>
      <c r="D58" s="4"/>
      <c r="E58" s="3"/>
      <c r="F58" s="2"/>
      <c r="G58" s="2"/>
      <c r="H58" s="2"/>
      <c r="I58" s="2"/>
      <c r="J58" s="2"/>
      <c r="K58" s="2"/>
    </row>
    <row r="59" spans="1:11" ht="18" customHeight="1" x14ac:dyDescent="0.2">
      <c r="A59" s="1"/>
      <c r="B59" s="2"/>
      <c r="C59" s="3"/>
      <c r="D59" s="4"/>
      <c r="E59" s="3"/>
      <c r="F59" s="2"/>
      <c r="G59" s="2"/>
      <c r="H59" s="2"/>
      <c r="I59" s="2"/>
      <c r="J59" s="2"/>
      <c r="K59" s="2"/>
    </row>
    <row r="60" spans="1:11" ht="18" customHeight="1" x14ac:dyDescent="0.2">
      <c r="A60" s="1"/>
      <c r="B60" s="2"/>
      <c r="C60" s="3"/>
      <c r="D60" s="4"/>
      <c r="E60" s="3"/>
      <c r="F60" s="2"/>
      <c r="G60" s="2"/>
      <c r="H60" s="2"/>
      <c r="I60" s="2"/>
      <c r="J60" s="2"/>
      <c r="K60" s="2"/>
    </row>
    <row r="61" spans="1:11" ht="18" customHeight="1" x14ac:dyDescent="0.2">
      <c r="A61" s="1"/>
      <c r="B61" s="2"/>
      <c r="C61" s="3"/>
      <c r="D61" s="4"/>
      <c r="E61" s="3"/>
      <c r="F61" s="2"/>
      <c r="G61" s="2"/>
      <c r="H61" s="2"/>
      <c r="I61" s="2"/>
      <c r="J61" s="2"/>
      <c r="K61" s="2"/>
    </row>
    <row r="62" spans="1:11" ht="18" customHeight="1" x14ac:dyDescent="0.2">
      <c r="A62" s="1"/>
      <c r="B62" s="2"/>
      <c r="C62" s="3"/>
      <c r="D62" s="4"/>
      <c r="E62" s="3"/>
      <c r="F62" s="2"/>
      <c r="G62" s="2"/>
      <c r="H62" s="2"/>
      <c r="I62" s="2"/>
      <c r="J62" s="2"/>
      <c r="K62" s="2"/>
    </row>
    <row r="63" spans="1:11" ht="18" customHeight="1" x14ac:dyDescent="0.2">
      <c r="A63" s="1"/>
      <c r="B63" s="2"/>
      <c r="C63" s="3"/>
      <c r="D63" s="4"/>
      <c r="E63" s="3"/>
      <c r="F63" s="2"/>
      <c r="G63" s="2"/>
      <c r="H63" s="2"/>
      <c r="I63" s="2"/>
      <c r="J63" s="2"/>
      <c r="K63" s="2"/>
    </row>
    <row r="64" spans="1:11" ht="18" customHeight="1" x14ac:dyDescent="0.2">
      <c r="A64" s="1"/>
      <c r="B64" s="2"/>
      <c r="C64" s="3"/>
      <c r="D64" s="4"/>
      <c r="E64" s="3"/>
      <c r="F64" s="2"/>
      <c r="G64" s="2"/>
      <c r="H64" s="2"/>
      <c r="I64" s="2"/>
      <c r="J64" s="2"/>
      <c r="K64" s="2"/>
    </row>
    <row r="65" spans="1:11" ht="18" customHeight="1" x14ac:dyDescent="0.2">
      <c r="A65" s="1"/>
      <c r="B65" s="2"/>
      <c r="C65" s="3"/>
      <c r="D65" s="4"/>
      <c r="E65" s="3"/>
      <c r="F65" s="2"/>
      <c r="G65" s="2"/>
      <c r="H65" s="2"/>
      <c r="I65" s="2"/>
      <c r="J65" s="2"/>
      <c r="K65" s="2"/>
    </row>
    <row r="66" spans="1:11" ht="18" customHeight="1" x14ac:dyDescent="0.2">
      <c r="A66" s="1"/>
      <c r="B66" s="2"/>
      <c r="C66" s="3"/>
      <c r="D66" s="4"/>
      <c r="E66" s="3"/>
      <c r="F66" s="2"/>
      <c r="G66" s="2"/>
      <c r="H66" s="2"/>
      <c r="I66" s="2"/>
      <c r="J66" s="2"/>
      <c r="K66" s="2"/>
    </row>
    <row r="67" spans="1:11" ht="18" customHeight="1" x14ac:dyDescent="0.2">
      <c r="A67" s="1"/>
      <c r="B67" s="2"/>
      <c r="C67" s="3"/>
      <c r="D67" s="4"/>
      <c r="E67" s="3"/>
      <c r="F67" s="2"/>
      <c r="G67" s="2"/>
      <c r="H67" s="2"/>
      <c r="I67" s="2"/>
      <c r="J67" s="2"/>
      <c r="K67" s="2"/>
    </row>
    <row r="68" spans="1:11" ht="18" customHeight="1" x14ac:dyDescent="0.2">
      <c r="A68" s="1"/>
      <c r="B68" s="2"/>
      <c r="C68" s="3"/>
      <c r="D68" s="4"/>
      <c r="E68" s="3"/>
      <c r="F68" s="2"/>
      <c r="G68" s="2"/>
      <c r="H68" s="2"/>
      <c r="I68" s="2"/>
      <c r="J68" s="2"/>
      <c r="K68" s="2"/>
    </row>
    <row r="69" spans="1:11" ht="18" customHeight="1" x14ac:dyDescent="0.2">
      <c r="A69" s="1"/>
      <c r="B69" s="2"/>
      <c r="C69" s="3"/>
      <c r="D69" s="4"/>
      <c r="E69" s="3"/>
      <c r="F69" s="2"/>
      <c r="G69" s="2"/>
      <c r="H69" s="2"/>
      <c r="I69" s="2"/>
      <c r="J69" s="2"/>
      <c r="K69" s="2"/>
    </row>
    <row r="70" spans="1:11" ht="18" customHeight="1" x14ac:dyDescent="0.2">
      <c r="A70" s="1"/>
      <c r="B70" s="2"/>
      <c r="C70" s="3"/>
      <c r="D70" s="4"/>
      <c r="E70" s="3"/>
      <c r="F70" s="2"/>
      <c r="G70" s="2"/>
      <c r="H70" s="2"/>
      <c r="I70" s="2"/>
      <c r="J70" s="2"/>
      <c r="K70" s="2"/>
    </row>
    <row r="71" spans="1:11" ht="18" customHeight="1" x14ac:dyDescent="0.2">
      <c r="A71" s="1"/>
      <c r="B71" s="2"/>
      <c r="C71" s="3"/>
      <c r="D71" s="4"/>
      <c r="E71" s="3"/>
      <c r="F71" s="2"/>
      <c r="G71" s="2"/>
      <c r="H71" s="2"/>
      <c r="I71" s="2"/>
      <c r="J71" s="2"/>
      <c r="K71" s="2"/>
    </row>
    <row r="72" spans="1:11" ht="18" customHeight="1" x14ac:dyDescent="0.2">
      <c r="A72" s="1"/>
      <c r="B72" s="2"/>
      <c r="C72" s="3"/>
      <c r="D72" s="4"/>
      <c r="E72" s="3"/>
      <c r="F72" s="2"/>
      <c r="G72" s="2"/>
      <c r="H72" s="2"/>
      <c r="I72" s="2"/>
      <c r="J72" s="2"/>
      <c r="K72" s="2"/>
    </row>
    <row r="73" spans="1:11" ht="18" customHeight="1" x14ac:dyDescent="0.2">
      <c r="A73" s="1"/>
      <c r="B73" s="2"/>
      <c r="C73" s="3"/>
      <c r="D73" s="4"/>
      <c r="E73" s="3"/>
      <c r="F73" s="2"/>
      <c r="G73" s="2"/>
      <c r="H73" s="2"/>
      <c r="I73" s="2"/>
      <c r="J73" s="2"/>
      <c r="K73" s="2"/>
    </row>
    <row r="74" spans="1:11" ht="18" customHeight="1" x14ac:dyDescent="0.2">
      <c r="A74" s="1"/>
      <c r="B74" s="2"/>
      <c r="C74" s="3"/>
      <c r="D74" s="4"/>
      <c r="E74" s="3"/>
      <c r="F74" s="2"/>
      <c r="G74" s="2"/>
      <c r="H74" s="2"/>
      <c r="I74" s="2"/>
      <c r="J74" s="2"/>
      <c r="K74" s="2"/>
    </row>
    <row r="75" spans="1:11" ht="18" customHeight="1" x14ac:dyDescent="0.2">
      <c r="A75" s="1"/>
      <c r="B75" s="2"/>
      <c r="C75" s="3"/>
      <c r="D75" s="4"/>
      <c r="E75" s="3"/>
      <c r="F75" s="2"/>
      <c r="G75" s="2"/>
      <c r="H75" s="2"/>
      <c r="I75" s="2"/>
      <c r="J75" s="2"/>
      <c r="K75" s="2"/>
    </row>
    <row r="76" spans="1:11" ht="18" customHeight="1" x14ac:dyDescent="0.2">
      <c r="A76" s="1"/>
      <c r="B76" s="2"/>
      <c r="C76" s="3"/>
      <c r="D76" s="4"/>
      <c r="E76" s="3"/>
      <c r="F76" s="2"/>
      <c r="G76" s="2"/>
      <c r="H76" s="2"/>
      <c r="I76" s="2"/>
      <c r="J76" s="2"/>
      <c r="K76" s="2"/>
    </row>
    <row r="77" spans="1:11" ht="18" customHeight="1" x14ac:dyDescent="0.2">
      <c r="A77" s="1"/>
      <c r="B77" s="2"/>
      <c r="C77" s="3"/>
      <c r="D77" s="4"/>
      <c r="E77" s="3"/>
      <c r="F77" s="2"/>
      <c r="G77" s="2"/>
      <c r="H77" s="2"/>
      <c r="I77" s="2"/>
      <c r="J77" s="2"/>
      <c r="K77" s="2"/>
    </row>
    <row r="78" spans="1:11" ht="18" customHeight="1" x14ac:dyDescent="0.2">
      <c r="A78" s="1"/>
      <c r="B78" s="2"/>
      <c r="C78" s="3"/>
      <c r="D78" s="4"/>
      <c r="E78" s="3"/>
      <c r="F78" s="2"/>
      <c r="G78" s="2"/>
      <c r="H78" s="2"/>
      <c r="I78" s="2"/>
      <c r="J78" s="2"/>
      <c r="K78" s="2"/>
    </row>
    <row r="79" spans="1:11" ht="18" customHeight="1" x14ac:dyDescent="0.2">
      <c r="A79" s="1"/>
      <c r="B79" s="2"/>
      <c r="C79" s="3"/>
      <c r="D79" s="4"/>
      <c r="E79" s="3"/>
      <c r="F79" s="2"/>
      <c r="G79" s="2"/>
      <c r="H79" s="2"/>
      <c r="I79" s="2"/>
      <c r="J79" s="2"/>
      <c r="K79" s="2"/>
    </row>
    <row r="80" spans="1:11" ht="18" customHeight="1" x14ac:dyDescent="0.2">
      <c r="A80" s="1"/>
      <c r="B80" s="2"/>
      <c r="C80" s="3"/>
      <c r="D80" s="4"/>
      <c r="E80" s="3"/>
      <c r="F80" s="2"/>
      <c r="G80" s="2"/>
      <c r="H80" s="2"/>
      <c r="I80" s="2"/>
      <c r="J80" s="2"/>
      <c r="K80" s="2"/>
    </row>
    <row r="81" spans="1:11" ht="18" customHeight="1" x14ac:dyDescent="0.2">
      <c r="A81" s="1"/>
      <c r="B81" s="2"/>
      <c r="C81" s="3"/>
      <c r="D81" s="4"/>
      <c r="E81" s="3"/>
      <c r="F81" s="2"/>
      <c r="G81" s="2"/>
      <c r="H81" s="2"/>
      <c r="I81" s="2"/>
      <c r="J81" s="2"/>
      <c r="K81" s="2"/>
    </row>
    <row r="82" spans="1:11" ht="18" customHeight="1" x14ac:dyDescent="0.2">
      <c r="A82" s="1"/>
      <c r="B82" s="2"/>
      <c r="C82" s="3"/>
      <c r="D82" s="4"/>
      <c r="E82" s="3"/>
      <c r="F82" s="2"/>
      <c r="G82" s="2"/>
      <c r="H82" s="2"/>
      <c r="I82" s="2"/>
      <c r="J82" s="2"/>
      <c r="K82" s="2"/>
    </row>
    <row r="83" spans="1:11" ht="18" customHeight="1" x14ac:dyDescent="0.2">
      <c r="A83" s="1"/>
      <c r="B83" s="2"/>
      <c r="C83" s="3"/>
      <c r="D83" s="4"/>
      <c r="E83" s="3"/>
      <c r="F83" s="2"/>
      <c r="G83" s="2"/>
      <c r="H83" s="2"/>
      <c r="I83" s="2"/>
      <c r="J83" s="2"/>
      <c r="K83" s="2"/>
    </row>
    <row r="84" spans="1:11" ht="18" customHeight="1" x14ac:dyDescent="0.2">
      <c r="A84" s="1"/>
      <c r="B84" s="2"/>
      <c r="C84" s="3"/>
      <c r="D84" s="4"/>
      <c r="E84" s="3"/>
      <c r="F84" s="2"/>
      <c r="G84" s="2"/>
      <c r="H84" s="2"/>
      <c r="I84" s="2"/>
      <c r="J84" s="2"/>
      <c r="K84" s="2"/>
    </row>
    <row r="85" spans="1:11" ht="18" customHeight="1" x14ac:dyDescent="0.2">
      <c r="A85" s="1"/>
      <c r="B85" s="2"/>
      <c r="C85" s="3"/>
      <c r="D85" s="4"/>
      <c r="E85" s="3"/>
      <c r="F85" s="2"/>
      <c r="G85" s="2"/>
      <c r="H85" s="2"/>
      <c r="I85" s="2"/>
      <c r="J85" s="2"/>
      <c r="K85" s="2"/>
    </row>
    <row r="86" spans="1:11" ht="18" customHeight="1" x14ac:dyDescent="0.2">
      <c r="A86" s="1"/>
      <c r="B86" s="2"/>
      <c r="C86" s="3"/>
      <c r="D86" s="4"/>
      <c r="E86" s="3"/>
      <c r="F86" s="2"/>
      <c r="G86" s="2"/>
      <c r="H86" s="2"/>
      <c r="I86" s="2"/>
      <c r="J86" s="2"/>
      <c r="K86" s="2"/>
    </row>
    <row r="87" spans="1:11" ht="18" customHeight="1" x14ac:dyDescent="0.2">
      <c r="A87" s="1"/>
      <c r="B87" s="2"/>
      <c r="C87" s="3"/>
      <c r="D87" s="4"/>
      <c r="E87" s="3"/>
      <c r="F87" s="2"/>
      <c r="G87" s="2"/>
      <c r="H87" s="2"/>
      <c r="I87" s="2"/>
      <c r="J87" s="2"/>
      <c r="K87" s="2"/>
    </row>
    <row r="88" spans="1:11" ht="18" customHeight="1" x14ac:dyDescent="0.2">
      <c r="A88" s="1"/>
      <c r="B88" s="2"/>
      <c r="C88" s="3"/>
      <c r="D88" s="4"/>
      <c r="E88" s="3"/>
      <c r="F88" s="2"/>
      <c r="G88" s="2"/>
      <c r="H88" s="2"/>
      <c r="I88" s="2"/>
      <c r="J88" s="2"/>
      <c r="K88" s="2"/>
    </row>
    <row r="89" spans="1:11" ht="18" customHeight="1" x14ac:dyDescent="0.2">
      <c r="A89" s="1"/>
      <c r="B89" s="2"/>
      <c r="C89" s="3"/>
      <c r="D89" s="4"/>
      <c r="E89" s="3"/>
      <c r="F89" s="2"/>
      <c r="G89" s="2"/>
      <c r="H89" s="2"/>
      <c r="I89" s="2"/>
      <c r="J89" s="2"/>
      <c r="K89" s="2"/>
    </row>
    <row r="90" spans="1:11" ht="18" customHeight="1" x14ac:dyDescent="0.2">
      <c r="A90" s="1"/>
      <c r="B90" s="2"/>
      <c r="C90" s="3"/>
      <c r="D90" s="4"/>
      <c r="E90" s="3"/>
      <c r="F90" s="2"/>
      <c r="G90" s="2"/>
      <c r="H90" s="2"/>
      <c r="I90" s="2"/>
      <c r="J90" s="2"/>
      <c r="K90" s="2"/>
    </row>
    <row r="91" spans="1:11" ht="18" customHeight="1" x14ac:dyDescent="0.2">
      <c r="A91" s="1"/>
      <c r="B91" s="2"/>
      <c r="C91" s="3"/>
      <c r="D91" s="4"/>
      <c r="E91" s="3"/>
      <c r="F91" s="2"/>
      <c r="G91" s="2"/>
      <c r="H91" s="2"/>
      <c r="I91" s="2"/>
      <c r="J91" s="2"/>
      <c r="K91" s="2"/>
    </row>
    <row r="92" spans="1:11" ht="18" customHeight="1" x14ac:dyDescent="0.2">
      <c r="A92" s="1"/>
      <c r="B92" s="2"/>
      <c r="C92" s="3"/>
      <c r="D92" s="4"/>
      <c r="E92" s="3"/>
      <c r="F92" s="2"/>
      <c r="G92" s="2"/>
      <c r="H92" s="2"/>
      <c r="I92" s="2"/>
      <c r="J92" s="2"/>
      <c r="K92" s="2"/>
    </row>
    <row r="93" spans="1:11" ht="18" customHeight="1" x14ac:dyDescent="0.2">
      <c r="A93" s="1"/>
      <c r="B93" s="2"/>
      <c r="C93" s="3"/>
      <c r="D93" s="4"/>
      <c r="E93" s="3"/>
      <c r="F93" s="2"/>
      <c r="G93" s="2"/>
      <c r="H93" s="2"/>
      <c r="I93" s="2"/>
      <c r="J93" s="2"/>
      <c r="K93" s="2"/>
    </row>
    <row r="94" spans="1:11" ht="18" customHeight="1" x14ac:dyDescent="0.2">
      <c r="A94" s="1"/>
      <c r="B94" s="2"/>
      <c r="C94" s="3"/>
      <c r="D94" s="4"/>
      <c r="E94" s="3"/>
      <c r="F94" s="2"/>
      <c r="G94" s="2"/>
      <c r="H94" s="2"/>
      <c r="I94" s="2"/>
      <c r="J94" s="2"/>
      <c r="K94" s="2"/>
    </row>
    <row r="95" spans="1:11" ht="18" customHeight="1" x14ac:dyDescent="0.2">
      <c r="A95" s="1"/>
      <c r="B95" s="2"/>
      <c r="C95" s="3"/>
      <c r="D95" s="4"/>
      <c r="E95" s="3"/>
      <c r="F95" s="2"/>
      <c r="G95" s="2"/>
      <c r="H95" s="2"/>
      <c r="I95" s="2"/>
      <c r="J95" s="2"/>
      <c r="K95" s="2"/>
    </row>
    <row r="96" spans="1:11" ht="18" customHeight="1" x14ac:dyDescent="0.2">
      <c r="A96" s="1"/>
      <c r="B96" s="2"/>
      <c r="C96" s="3"/>
      <c r="D96" s="4"/>
      <c r="E96" s="3"/>
      <c r="F96" s="2"/>
      <c r="G96" s="2"/>
      <c r="H96" s="2"/>
      <c r="I96" s="2"/>
      <c r="J96" s="2"/>
      <c r="K96" s="2"/>
    </row>
    <row r="97" spans="1:11" ht="18" customHeight="1" x14ac:dyDescent="0.2">
      <c r="A97" s="1"/>
      <c r="B97" s="2"/>
      <c r="C97" s="3"/>
      <c r="D97" s="4"/>
      <c r="E97" s="3"/>
      <c r="F97" s="2"/>
      <c r="G97" s="2"/>
      <c r="H97" s="2"/>
      <c r="I97" s="2"/>
      <c r="J97" s="2"/>
      <c r="K97" s="2"/>
    </row>
    <row r="98" spans="1:11" ht="18" customHeight="1" x14ac:dyDescent="0.2">
      <c r="A98" s="1"/>
      <c r="B98" s="2"/>
      <c r="C98" s="3"/>
      <c r="D98" s="4"/>
      <c r="E98" s="3"/>
      <c r="F98" s="2"/>
      <c r="G98" s="2"/>
      <c r="H98" s="2"/>
      <c r="I98" s="2"/>
      <c r="J98" s="2"/>
      <c r="K98" s="2"/>
    </row>
    <row r="99" spans="1:11" ht="18" customHeight="1" x14ac:dyDescent="0.2">
      <c r="A99" s="1"/>
      <c r="B99" s="2"/>
      <c r="C99" s="3"/>
      <c r="D99" s="4"/>
      <c r="E99" s="3"/>
      <c r="F99" s="2"/>
      <c r="G99" s="2"/>
      <c r="H99" s="2"/>
      <c r="I99" s="2"/>
      <c r="J99" s="2"/>
      <c r="K99" s="2"/>
    </row>
    <row r="100" spans="1:11" ht="18" customHeight="1" x14ac:dyDescent="0.2">
      <c r="A100" s="1"/>
      <c r="B100" s="2"/>
      <c r="C100" s="3"/>
      <c r="D100" s="4"/>
      <c r="E100" s="3"/>
      <c r="F100" s="2"/>
      <c r="G100" s="2"/>
      <c r="H100" s="2"/>
      <c r="I100" s="2"/>
      <c r="J100" s="2"/>
      <c r="K100" s="2"/>
    </row>
  </sheetData>
  <mergeCells count="15">
    <mergeCell ref="B13:B15"/>
    <mergeCell ref="B11:B12"/>
    <mergeCell ref="C13:C15"/>
    <mergeCell ref="A11:A15"/>
    <mergeCell ref="B2:G2"/>
    <mergeCell ref="A4:A5"/>
    <mergeCell ref="B4:B5"/>
    <mergeCell ref="C4:C5"/>
    <mergeCell ref="C6:C10"/>
    <mergeCell ref="C11:C12"/>
    <mergeCell ref="D4:D5"/>
    <mergeCell ref="E4:E5"/>
    <mergeCell ref="G4:I4"/>
    <mergeCell ref="A6:A10"/>
    <mergeCell ref="B6:B10"/>
  </mergeCells>
  <pageMargins left="0.7" right="0.7" top="0.75" bottom="0.75" header="0" footer="0"/>
  <pageSetup paperSize="9" scale="37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85623"/>
    <pageSetUpPr fitToPage="1"/>
  </sheetPr>
  <dimension ref="A1:S100"/>
  <sheetViews>
    <sheetView rightToLeft="1" topLeftCell="D64" workbookViewId="0">
      <selection activeCell="L36" sqref="L36"/>
    </sheetView>
  </sheetViews>
  <sheetFormatPr defaultColWidth="14.375" defaultRowHeight="15" customHeight="1" x14ac:dyDescent="0.2"/>
  <cols>
    <col min="1" max="1" width="2.75" customWidth="1"/>
    <col min="2" max="2" width="13.25" customWidth="1"/>
    <col min="3" max="3" width="51.375" customWidth="1"/>
    <col min="4" max="4" width="12.375" customWidth="1"/>
    <col min="5" max="5" width="9.875" customWidth="1"/>
    <col min="6" max="6" width="12.25" customWidth="1"/>
    <col min="7" max="7" width="9.75" customWidth="1"/>
    <col min="8" max="8" width="10.875" customWidth="1"/>
    <col min="9" max="9" width="13.25" customWidth="1"/>
    <col min="10" max="10" width="15.875" customWidth="1"/>
    <col min="11" max="11" width="16.25" customWidth="1"/>
    <col min="12" max="12" width="25.375" customWidth="1"/>
    <col min="13" max="13" width="17.625" customWidth="1"/>
    <col min="14" max="14" width="5.75" customWidth="1"/>
    <col min="15" max="15" width="18.375" customWidth="1"/>
    <col min="16" max="16" width="9" customWidth="1"/>
    <col min="17" max="17" width="26.25" customWidth="1"/>
    <col min="18" max="19" width="8.625" customWidth="1"/>
  </cols>
  <sheetData>
    <row r="1" spans="1:19" ht="13.5" customHeight="1" x14ac:dyDescent="0.3">
      <c r="A1" s="26"/>
      <c r="B1" s="26"/>
      <c r="C1" s="57"/>
      <c r="D1" s="34"/>
      <c r="E1" s="34"/>
      <c r="F1" s="34"/>
      <c r="G1" s="34"/>
      <c r="H1" s="34"/>
      <c r="I1" s="34"/>
      <c r="J1" s="34"/>
      <c r="K1" s="58"/>
      <c r="L1" s="34"/>
      <c r="M1" s="34"/>
      <c r="N1" s="39"/>
      <c r="O1" s="48"/>
      <c r="P1" s="39"/>
      <c r="Q1" s="39"/>
      <c r="R1" s="39"/>
      <c r="S1" s="39"/>
    </row>
    <row r="2" spans="1:19" ht="65.25" customHeight="1" x14ac:dyDescent="0.3">
      <c r="A2" s="26"/>
      <c r="B2" s="241" t="s">
        <v>488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39"/>
      <c r="O2" s="48"/>
      <c r="P2" s="39"/>
      <c r="Q2" s="39"/>
      <c r="R2" s="39"/>
      <c r="S2" s="39"/>
    </row>
    <row r="3" spans="1:19" ht="5.25" customHeight="1" x14ac:dyDescent="0.3">
      <c r="A3" s="26"/>
      <c r="B3" s="26"/>
      <c r="C3" s="57"/>
      <c r="D3" s="34"/>
      <c r="E3" s="34"/>
      <c r="F3" s="34"/>
      <c r="G3" s="34"/>
      <c r="H3" s="34"/>
      <c r="I3" s="34"/>
      <c r="J3" s="34"/>
      <c r="K3" s="58"/>
      <c r="L3" s="34"/>
      <c r="M3" s="34"/>
      <c r="N3" s="39"/>
      <c r="O3" s="48"/>
      <c r="P3" s="39"/>
      <c r="Q3" s="39"/>
      <c r="R3" s="39"/>
      <c r="S3" s="39"/>
    </row>
    <row r="4" spans="1:19" ht="54" customHeight="1" x14ac:dyDescent="0.3">
      <c r="A4" s="26"/>
      <c r="B4" s="60" t="s">
        <v>29</v>
      </c>
      <c r="C4" s="59" t="s">
        <v>30</v>
      </c>
      <c r="D4" s="215" t="s">
        <v>314</v>
      </c>
      <c r="E4" s="203"/>
      <c r="F4" s="203"/>
      <c r="G4" s="203"/>
      <c r="H4" s="203"/>
      <c r="I4" s="204"/>
      <c r="J4" s="27" t="s">
        <v>32</v>
      </c>
      <c r="K4" s="215" t="s">
        <v>315</v>
      </c>
      <c r="L4" s="203"/>
      <c r="M4" s="204"/>
      <c r="N4" s="39"/>
      <c r="O4" s="48"/>
      <c r="P4" s="39"/>
      <c r="Q4" s="39"/>
      <c r="R4" s="39"/>
      <c r="S4" s="39"/>
    </row>
    <row r="5" spans="1:19" ht="45" customHeight="1" x14ac:dyDescent="0.3">
      <c r="A5" s="26"/>
      <c r="B5" s="62" t="s">
        <v>231</v>
      </c>
      <c r="C5" s="59" t="s">
        <v>35</v>
      </c>
      <c r="D5" s="215" t="s">
        <v>313</v>
      </c>
      <c r="E5" s="203"/>
      <c r="F5" s="203"/>
      <c r="G5" s="203"/>
      <c r="H5" s="203"/>
      <c r="I5" s="204"/>
      <c r="J5" s="27" t="s">
        <v>480</v>
      </c>
      <c r="K5" s="215">
        <v>20</v>
      </c>
      <c r="L5" s="203"/>
      <c r="M5" s="204"/>
      <c r="N5" s="39"/>
      <c r="O5" s="48"/>
      <c r="P5" s="39"/>
      <c r="Q5" s="39"/>
      <c r="R5" s="39"/>
      <c r="S5" s="39"/>
    </row>
    <row r="6" spans="1:19" ht="31.5" customHeight="1" x14ac:dyDescent="0.2">
      <c r="A6" s="34"/>
      <c r="B6" s="228" t="s">
        <v>37</v>
      </c>
      <c r="C6" s="228" t="s">
        <v>316</v>
      </c>
      <c r="D6" s="228" t="s">
        <v>39</v>
      </c>
      <c r="E6" s="228" t="s">
        <v>40</v>
      </c>
      <c r="F6" s="228" t="s">
        <v>41</v>
      </c>
      <c r="G6" s="214" t="s">
        <v>42</v>
      </c>
      <c r="H6" s="204"/>
      <c r="I6" s="214" t="s">
        <v>43</v>
      </c>
      <c r="J6" s="204"/>
      <c r="K6" s="230" t="s">
        <v>44</v>
      </c>
      <c r="L6" s="214" t="s">
        <v>45</v>
      </c>
      <c r="M6" s="204"/>
      <c r="N6" s="48"/>
      <c r="O6" s="48"/>
      <c r="P6" s="48"/>
      <c r="Q6" s="48"/>
      <c r="R6" s="48"/>
      <c r="S6" s="48"/>
    </row>
    <row r="7" spans="1:19" ht="37.5" customHeight="1" x14ac:dyDescent="0.2">
      <c r="A7" s="34"/>
      <c r="B7" s="206"/>
      <c r="C7" s="206"/>
      <c r="D7" s="206"/>
      <c r="E7" s="206"/>
      <c r="F7" s="206"/>
      <c r="G7" s="60" t="s">
        <v>46</v>
      </c>
      <c r="H7" s="60" t="s">
        <v>47</v>
      </c>
      <c r="I7" s="27" t="s">
        <v>48</v>
      </c>
      <c r="J7" s="27" t="s">
        <v>49</v>
      </c>
      <c r="K7" s="206"/>
      <c r="L7" s="27" t="s">
        <v>50</v>
      </c>
      <c r="M7" s="27" t="s">
        <v>51</v>
      </c>
      <c r="N7" s="48"/>
      <c r="O7" s="48"/>
      <c r="P7" s="48"/>
      <c r="Q7" s="48"/>
      <c r="R7" s="48"/>
      <c r="S7" s="48"/>
    </row>
    <row r="8" spans="1:19" ht="57.75" customHeight="1" x14ac:dyDescent="0.3">
      <c r="A8" s="26"/>
      <c r="B8" s="63">
        <v>1</v>
      </c>
      <c r="C8" s="61" t="s">
        <v>317</v>
      </c>
      <c r="D8" s="62" t="s">
        <v>318</v>
      </c>
      <c r="E8" s="63">
        <v>90</v>
      </c>
      <c r="F8" s="32" t="s">
        <v>319</v>
      </c>
      <c r="G8" s="62" t="s">
        <v>320</v>
      </c>
      <c r="H8" s="63">
        <v>6</v>
      </c>
      <c r="I8" s="62" t="s">
        <v>321</v>
      </c>
      <c r="J8" s="62" t="s">
        <v>322</v>
      </c>
      <c r="K8" s="65">
        <v>900</v>
      </c>
      <c r="L8" s="62" t="s">
        <v>323</v>
      </c>
      <c r="M8" s="63">
        <v>900</v>
      </c>
      <c r="N8" s="39"/>
      <c r="O8" s="48"/>
      <c r="P8" s="39"/>
      <c r="Q8" s="39"/>
      <c r="R8" s="39"/>
      <c r="S8" s="39"/>
    </row>
    <row r="9" spans="1:19" ht="48.75" customHeight="1" x14ac:dyDescent="0.3">
      <c r="A9" s="26"/>
      <c r="B9" s="63">
        <v>2</v>
      </c>
      <c r="C9" s="61" t="s">
        <v>324</v>
      </c>
      <c r="D9" s="62" t="s">
        <v>318</v>
      </c>
      <c r="E9" s="63">
        <v>2</v>
      </c>
      <c r="F9" s="63">
        <v>3.4</v>
      </c>
      <c r="G9" s="62" t="s">
        <v>325</v>
      </c>
      <c r="H9" s="63">
        <v>3</v>
      </c>
      <c r="I9" s="62" t="s">
        <v>326</v>
      </c>
      <c r="J9" s="62" t="s">
        <v>327</v>
      </c>
      <c r="K9" s="65">
        <v>0</v>
      </c>
      <c r="L9" s="63" t="s">
        <v>57</v>
      </c>
      <c r="M9" s="63">
        <v>0</v>
      </c>
      <c r="N9" s="39"/>
      <c r="O9" s="48"/>
      <c r="P9" s="39"/>
      <c r="Q9" s="39"/>
      <c r="R9" s="39"/>
      <c r="S9" s="39"/>
    </row>
    <row r="10" spans="1:19" ht="48.75" customHeight="1" x14ac:dyDescent="0.3">
      <c r="A10" s="26"/>
      <c r="B10" s="63">
        <v>3</v>
      </c>
      <c r="C10" s="61" t="s">
        <v>328</v>
      </c>
      <c r="D10" s="62" t="s">
        <v>318</v>
      </c>
      <c r="E10" s="63">
        <v>1</v>
      </c>
      <c r="F10" s="62" t="s">
        <v>172</v>
      </c>
      <c r="G10" s="62" t="s">
        <v>249</v>
      </c>
      <c r="H10" s="63">
        <v>1</v>
      </c>
      <c r="I10" s="62" t="s">
        <v>329</v>
      </c>
      <c r="J10" s="62" t="s">
        <v>330</v>
      </c>
      <c r="K10" s="65">
        <v>5000</v>
      </c>
      <c r="L10" s="62" t="s">
        <v>331</v>
      </c>
      <c r="M10" s="63">
        <v>5000</v>
      </c>
      <c r="N10" s="39"/>
      <c r="O10" s="48"/>
      <c r="P10" s="39"/>
      <c r="Q10" s="39"/>
      <c r="R10" s="39"/>
      <c r="S10" s="39"/>
    </row>
    <row r="11" spans="1:19" ht="6" customHeight="1" x14ac:dyDescent="0.3">
      <c r="A11" s="26"/>
      <c r="B11" s="26"/>
      <c r="C11" s="57"/>
      <c r="D11" s="34"/>
      <c r="E11" s="34"/>
      <c r="F11" s="34"/>
      <c r="G11" s="34"/>
      <c r="H11" s="34"/>
      <c r="I11" s="34"/>
      <c r="J11" s="34"/>
      <c r="K11" s="58"/>
      <c r="L11" s="34"/>
      <c r="M11" s="34"/>
      <c r="N11" s="39"/>
      <c r="O11" s="48"/>
      <c r="P11" s="39"/>
      <c r="Q11" s="39"/>
      <c r="R11" s="39"/>
      <c r="S11" s="39"/>
    </row>
    <row r="12" spans="1:19" ht="6" customHeight="1" x14ac:dyDescent="0.3">
      <c r="A12" s="26"/>
      <c r="B12" s="26"/>
      <c r="C12" s="57"/>
      <c r="D12" s="34"/>
      <c r="E12" s="34"/>
      <c r="F12" s="34"/>
      <c r="G12" s="34"/>
      <c r="H12" s="34"/>
      <c r="I12" s="34"/>
      <c r="J12" s="34"/>
      <c r="K12" s="58"/>
      <c r="L12" s="34"/>
      <c r="M12" s="34"/>
      <c r="N12" s="39"/>
      <c r="O12" s="48"/>
      <c r="P12" s="39"/>
      <c r="Q12" s="39"/>
      <c r="R12" s="39"/>
      <c r="S12" s="39"/>
    </row>
    <row r="13" spans="1:19" ht="54" customHeight="1" x14ac:dyDescent="0.3">
      <c r="A13" s="26"/>
      <c r="B13" s="60" t="s">
        <v>29</v>
      </c>
      <c r="C13" s="59" t="s">
        <v>30</v>
      </c>
      <c r="D13" s="215" t="s">
        <v>314</v>
      </c>
      <c r="E13" s="203"/>
      <c r="F13" s="203"/>
      <c r="G13" s="203"/>
      <c r="H13" s="203"/>
      <c r="I13" s="204"/>
      <c r="J13" s="27" t="s">
        <v>32</v>
      </c>
      <c r="K13" s="215" t="s">
        <v>332</v>
      </c>
      <c r="L13" s="203"/>
      <c r="M13" s="204"/>
      <c r="N13" s="39"/>
      <c r="O13" s="48"/>
      <c r="P13" s="39"/>
      <c r="Q13" s="39"/>
      <c r="R13" s="39"/>
      <c r="S13" s="39"/>
    </row>
    <row r="14" spans="1:19" ht="45" customHeight="1" x14ac:dyDescent="0.3">
      <c r="A14" s="26"/>
      <c r="B14" s="62" t="s">
        <v>231</v>
      </c>
      <c r="C14" s="59" t="s">
        <v>35</v>
      </c>
      <c r="D14" s="215" t="s">
        <v>300</v>
      </c>
      <c r="E14" s="203"/>
      <c r="F14" s="203"/>
      <c r="G14" s="203"/>
      <c r="H14" s="203"/>
      <c r="I14" s="204"/>
      <c r="J14" s="27" t="s">
        <v>480</v>
      </c>
      <c r="K14" s="237">
        <v>600000</v>
      </c>
      <c r="L14" s="203"/>
      <c r="M14" s="204"/>
      <c r="N14" s="39"/>
      <c r="O14" s="48"/>
      <c r="P14" s="39"/>
      <c r="Q14" s="39"/>
      <c r="R14" s="39"/>
      <c r="S14" s="39"/>
    </row>
    <row r="15" spans="1:19" ht="31.5" customHeight="1" x14ac:dyDescent="0.2">
      <c r="A15" s="34"/>
      <c r="B15" s="228" t="s">
        <v>37</v>
      </c>
      <c r="C15" s="228" t="s">
        <v>139</v>
      </c>
      <c r="D15" s="228" t="s">
        <v>39</v>
      </c>
      <c r="E15" s="228" t="s">
        <v>40</v>
      </c>
      <c r="F15" s="228" t="s">
        <v>41</v>
      </c>
      <c r="G15" s="214" t="s">
        <v>42</v>
      </c>
      <c r="H15" s="204"/>
      <c r="I15" s="214" t="s">
        <v>43</v>
      </c>
      <c r="J15" s="204"/>
      <c r="K15" s="230" t="s">
        <v>44</v>
      </c>
      <c r="L15" s="214" t="s">
        <v>45</v>
      </c>
      <c r="M15" s="204"/>
      <c r="N15" s="48"/>
      <c r="O15" s="48"/>
      <c r="P15" s="48"/>
      <c r="Q15" s="48"/>
      <c r="R15" s="48"/>
      <c r="S15" s="48"/>
    </row>
    <row r="16" spans="1:19" ht="37.5" customHeight="1" x14ac:dyDescent="0.2">
      <c r="A16" s="34"/>
      <c r="B16" s="206"/>
      <c r="C16" s="206"/>
      <c r="D16" s="206"/>
      <c r="E16" s="206"/>
      <c r="F16" s="206"/>
      <c r="G16" s="60" t="s">
        <v>46</v>
      </c>
      <c r="H16" s="60" t="s">
        <v>47</v>
      </c>
      <c r="I16" s="27" t="s">
        <v>48</v>
      </c>
      <c r="J16" s="27" t="s">
        <v>49</v>
      </c>
      <c r="K16" s="206"/>
      <c r="L16" s="27" t="s">
        <v>50</v>
      </c>
      <c r="M16" s="27" t="s">
        <v>51</v>
      </c>
      <c r="N16" s="48"/>
      <c r="O16" s="48"/>
      <c r="P16" s="48"/>
      <c r="Q16" s="48"/>
      <c r="R16" s="48"/>
      <c r="S16" s="48"/>
    </row>
    <row r="17" spans="1:19" ht="57" customHeight="1" x14ac:dyDescent="0.3">
      <c r="A17" s="26"/>
      <c r="B17" s="63">
        <v>4</v>
      </c>
      <c r="C17" s="61" t="s">
        <v>333</v>
      </c>
      <c r="D17" s="62" t="s">
        <v>318</v>
      </c>
      <c r="E17" s="63">
        <v>6</v>
      </c>
      <c r="F17" s="63" t="s">
        <v>334</v>
      </c>
      <c r="G17" s="62" t="s">
        <v>335</v>
      </c>
      <c r="H17" s="63">
        <v>6</v>
      </c>
      <c r="I17" s="62" t="s">
        <v>335</v>
      </c>
      <c r="J17" s="62" t="s">
        <v>322</v>
      </c>
      <c r="K17" s="65">
        <v>0</v>
      </c>
      <c r="L17" s="63" t="s">
        <v>57</v>
      </c>
      <c r="M17" s="63">
        <v>0</v>
      </c>
      <c r="N17" s="39"/>
      <c r="O17" s="48"/>
      <c r="P17" s="39"/>
      <c r="Q17" s="39"/>
      <c r="R17" s="39"/>
      <c r="S17" s="39"/>
    </row>
    <row r="18" spans="1:19" ht="57" customHeight="1" x14ac:dyDescent="0.3">
      <c r="A18" s="26"/>
      <c r="B18" s="63">
        <v>5</v>
      </c>
      <c r="C18" s="61" t="s">
        <v>336</v>
      </c>
      <c r="D18" s="62" t="s">
        <v>318</v>
      </c>
      <c r="E18" s="63">
        <v>1</v>
      </c>
      <c r="F18" s="63">
        <v>3.4</v>
      </c>
      <c r="G18" s="62" t="s">
        <v>54</v>
      </c>
      <c r="H18" s="63">
        <v>8</v>
      </c>
      <c r="I18" s="62" t="s">
        <v>337</v>
      </c>
      <c r="J18" s="62" t="s">
        <v>338</v>
      </c>
      <c r="K18" s="65">
        <v>0</v>
      </c>
      <c r="L18" s="63" t="s">
        <v>57</v>
      </c>
      <c r="M18" s="63">
        <v>0</v>
      </c>
      <c r="N18" s="39"/>
      <c r="O18" s="48"/>
      <c r="P18" s="39"/>
      <c r="Q18" s="39"/>
      <c r="R18" s="39"/>
      <c r="S18" s="39"/>
    </row>
    <row r="19" spans="1:19" ht="57" customHeight="1" x14ac:dyDescent="0.3">
      <c r="A19" s="26"/>
      <c r="B19" s="63">
        <v>6</v>
      </c>
      <c r="C19" s="61" t="s">
        <v>339</v>
      </c>
      <c r="D19" s="62" t="s">
        <v>318</v>
      </c>
      <c r="E19" s="63">
        <v>1</v>
      </c>
      <c r="F19" s="63">
        <v>2.2999999999999998</v>
      </c>
      <c r="G19" s="62" t="s">
        <v>340</v>
      </c>
      <c r="H19" s="63">
        <v>2</v>
      </c>
      <c r="I19" s="62" t="s">
        <v>341</v>
      </c>
      <c r="J19" s="62" t="s">
        <v>342</v>
      </c>
      <c r="K19" s="65">
        <v>0</v>
      </c>
      <c r="L19" s="63" t="s">
        <v>57</v>
      </c>
      <c r="M19" s="63">
        <v>0</v>
      </c>
      <c r="N19" s="39"/>
      <c r="O19" s="48"/>
      <c r="P19" s="39"/>
      <c r="Q19" s="39"/>
      <c r="R19" s="39"/>
      <c r="S19" s="39"/>
    </row>
    <row r="20" spans="1:19" ht="8.25" customHeight="1" x14ac:dyDescent="0.3">
      <c r="A20" s="26"/>
      <c r="B20" s="26"/>
      <c r="C20" s="57"/>
      <c r="D20" s="34"/>
      <c r="E20" s="34"/>
      <c r="F20" s="34"/>
      <c r="G20" s="34"/>
      <c r="H20" s="34"/>
      <c r="I20" s="34"/>
      <c r="J20" s="34"/>
      <c r="K20" s="58"/>
      <c r="L20" s="34"/>
      <c r="M20" s="34"/>
      <c r="N20" s="39"/>
      <c r="O20" s="48"/>
      <c r="P20" s="39"/>
      <c r="Q20" s="39"/>
      <c r="R20" s="39"/>
      <c r="S20" s="39"/>
    </row>
    <row r="21" spans="1:19" ht="8.25" customHeight="1" x14ac:dyDescent="0.3">
      <c r="A21" s="26"/>
      <c r="B21" s="26"/>
      <c r="C21" s="57"/>
      <c r="D21" s="34"/>
      <c r="E21" s="34"/>
      <c r="F21" s="34"/>
      <c r="G21" s="34"/>
      <c r="H21" s="34"/>
      <c r="I21" s="34"/>
      <c r="J21" s="34"/>
      <c r="K21" s="58"/>
      <c r="L21" s="34"/>
      <c r="M21" s="34"/>
      <c r="N21" s="39"/>
      <c r="O21" s="48"/>
      <c r="P21" s="39"/>
      <c r="Q21" s="39"/>
      <c r="R21" s="39"/>
      <c r="S21" s="39"/>
    </row>
    <row r="22" spans="1:19" ht="54" customHeight="1" x14ac:dyDescent="0.3">
      <c r="A22" s="26"/>
      <c r="B22" s="60" t="s">
        <v>29</v>
      </c>
      <c r="C22" s="59" t="s">
        <v>30</v>
      </c>
      <c r="D22" s="215" t="s">
        <v>26</v>
      </c>
      <c r="E22" s="203"/>
      <c r="F22" s="203"/>
      <c r="G22" s="203"/>
      <c r="H22" s="203"/>
      <c r="I22" s="204"/>
      <c r="J22" s="27" t="s">
        <v>32</v>
      </c>
      <c r="K22" s="215" t="s">
        <v>343</v>
      </c>
      <c r="L22" s="203"/>
      <c r="M22" s="204"/>
      <c r="N22" s="39"/>
      <c r="O22" s="48"/>
      <c r="P22" s="39"/>
      <c r="Q22" s="39"/>
      <c r="R22" s="39"/>
      <c r="S22" s="39"/>
    </row>
    <row r="23" spans="1:19" ht="45" customHeight="1" x14ac:dyDescent="0.3">
      <c r="A23" s="26"/>
      <c r="B23" s="62" t="s">
        <v>94</v>
      </c>
      <c r="C23" s="59" t="s">
        <v>35</v>
      </c>
      <c r="D23" s="215" t="s">
        <v>344</v>
      </c>
      <c r="E23" s="203"/>
      <c r="F23" s="203"/>
      <c r="G23" s="203"/>
      <c r="H23" s="203"/>
      <c r="I23" s="204"/>
      <c r="J23" s="27" t="s">
        <v>480</v>
      </c>
      <c r="K23" s="215">
        <v>0</v>
      </c>
      <c r="L23" s="203"/>
      <c r="M23" s="204"/>
      <c r="N23" s="39"/>
      <c r="O23" s="48"/>
      <c r="P23" s="39"/>
      <c r="Q23" s="39"/>
      <c r="R23" s="39"/>
      <c r="S23" s="39"/>
    </row>
    <row r="24" spans="1:19" ht="31.5" customHeight="1" x14ac:dyDescent="0.2">
      <c r="A24" s="34"/>
      <c r="B24" s="228" t="s">
        <v>37</v>
      </c>
      <c r="C24" s="228" t="s">
        <v>139</v>
      </c>
      <c r="D24" s="228" t="s">
        <v>39</v>
      </c>
      <c r="E24" s="228" t="s">
        <v>40</v>
      </c>
      <c r="F24" s="228" t="s">
        <v>41</v>
      </c>
      <c r="G24" s="214" t="s">
        <v>42</v>
      </c>
      <c r="H24" s="204"/>
      <c r="I24" s="214" t="s">
        <v>43</v>
      </c>
      <c r="J24" s="204"/>
      <c r="K24" s="230" t="s">
        <v>44</v>
      </c>
      <c r="L24" s="214" t="s">
        <v>45</v>
      </c>
      <c r="M24" s="204"/>
      <c r="N24" s="48"/>
      <c r="O24" s="48"/>
      <c r="P24" s="48"/>
      <c r="Q24" s="48"/>
      <c r="R24" s="48"/>
      <c r="S24" s="48"/>
    </row>
    <row r="25" spans="1:19" ht="37.5" customHeight="1" x14ac:dyDescent="0.2">
      <c r="A25" s="34"/>
      <c r="B25" s="206"/>
      <c r="C25" s="206"/>
      <c r="D25" s="206"/>
      <c r="E25" s="206"/>
      <c r="F25" s="206"/>
      <c r="G25" s="60" t="s">
        <v>46</v>
      </c>
      <c r="H25" s="60" t="s">
        <v>47</v>
      </c>
      <c r="I25" s="27" t="s">
        <v>48</v>
      </c>
      <c r="J25" s="27" t="s">
        <v>49</v>
      </c>
      <c r="K25" s="206"/>
      <c r="L25" s="27" t="s">
        <v>50</v>
      </c>
      <c r="M25" s="27" t="s">
        <v>51</v>
      </c>
      <c r="N25" s="48"/>
      <c r="O25" s="48"/>
      <c r="P25" s="48"/>
      <c r="Q25" s="48"/>
      <c r="R25" s="48"/>
      <c r="S25" s="48"/>
    </row>
    <row r="26" spans="1:19" ht="62.25" customHeight="1" x14ac:dyDescent="0.3">
      <c r="A26" s="26"/>
      <c r="B26" s="63">
        <v>7</v>
      </c>
      <c r="C26" s="61" t="s">
        <v>345</v>
      </c>
      <c r="D26" s="62" t="s">
        <v>318</v>
      </c>
      <c r="E26" s="63">
        <v>1</v>
      </c>
      <c r="F26" s="63">
        <v>7</v>
      </c>
      <c r="G26" s="62" t="s">
        <v>249</v>
      </c>
      <c r="H26" s="63">
        <v>1</v>
      </c>
      <c r="I26" s="62" t="s">
        <v>346</v>
      </c>
      <c r="J26" s="62" t="s">
        <v>347</v>
      </c>
      <c r="K26" s="65">
        <v>0</v>
      </c>
      <c r="L26" s="63" t="s">
        <v>57</v>
      </c>
      <c r="M26" s="63">
        <v>0</v>
      </c>
      <c r="N26" s="39"/>
      <c r="O26" s="48"/>
      <c r="P26" s="39"/>
      <c r="Q26" s="39"/>
      <c r="R26" s="39"/>
      <c r="S26" s="39"/>
    </row>
    <row r="27" spans="1:19" ht="62.25" customHeight="1" x14ac:dyDescent="0.3">
      <c r="A27" s="26"/>
      <c r="B27" s="63">
        <v>8</v>
      </c>
      <c r="C27" s="61" t="s">
        <v>348</v>
      </c>
      <c r="D27" s="62" t="s">
        <v>318</v>
      </c>
      <c r="E27" s="63">
        <v>3</v>
      </c>
      <c r="F27" s="63">
        <v>4</v>
      </c>
      <c r="G27" s="62" t="s">
        <v>249</v>
      </c>
      <c r="H27" s="63">
        <v>1</v>
      </c>
      <c r="I27" s="63" t="s">
        <v>57</v>
      </c>
      <c r="J27" s="63" t="s">
        <v>57</v>
      </c>
      <c r="K27" s="65">
        <v>0</v>
      </c>
      <c r="L27" s="63" t="s">
        <v>57</v>
      </c>
      <c r="M27" s="63">
        <v>0</v>
      </c>
      <c r="N27" s="66" t="s">
        <v>349</v>
      </c>
      <c r="O27" s="48"/>
      <c r="P27" s="39"/>
      <c r="Q27" s="39"/>
      <c r="R27" s="39"/>
      <c r="S27" s="39"/>
    </row>
    <row r="28" spans="1:19" ht="62.25" customHeight="1" x14ac:dyDescent="0.3">
      <c r="A28" s="26"/>
      <c r="B28" s="63">
        <v>9</v>
      </c>
      <c r="C28" s="61" t="s">
        <v>350</v>
      </c>
      <c r="D28" s="62" t="s">
        <v>318</v>
      </c>
      <c r="E28" s="63">
        <v>1</v>
      </c>
      <c r="F28" s="63">
        <v>3</v>
      </c>
      <c r="G28" s="62" t="s">
        <v>249</v>
      </c>
      <c r="H28" s="63">
        <v>1</v>
      </c>
      <c r="I28" s="62" t="s">
        <v>329</v>
      </c>
      <c r="J28" s="62" t="s">
        <v>351</v>
      </c>
      <c r="K28" s="65">
        <v>0</v>
      </c>
      <c r="L28" s="63" t="s">
        <v>57</v>
      </c>
      <c r="M28" s="63">
        <v>0</v>
      </c>
      <c r="N28" s="39"/>
      <c r="O28" s="48"/>
      <c r="P28" s="39"/>
      <c r="Q28" s="39"/>
      <c r="R28" s="39"/>
      <c r="S28" s="39"/>
    </row>
    <row r="29" spans="1:19" ht="8.25" customHeight="1" x14ac:dyDescent="0.3">
      <c r="A29" s="26"/>
      <c r="B29" s="26"/>
      <c r="C29" s="57"/>
      <c r="D29" s="34"/>
      <c r="E29" s="34"/>
      <c r="F29" s="34"/>
      <c r="G29" s="34"/>
      <c r="H29" s="34"/>
      <c r="I29" s="34"/>
      <c r="J29" s="34"/>
      <c r="K29" s="58"/>
      <c r="L29" s="34"/>
      <c r="M29" s="34"/>
      <c r="N29" s="39"/>
      <c r="O29" s="48"/>
      <c r="P29" s="39"/>
      <c r="Q29" s="39"/>
      <c r="R29" s="39"/>
      <c r="S29" s="39"/>
    </row>
    <row r="30" spans="1:19" ht="8.25" customHeight="1" x14ac:dyDescent="0.3">
      <c r="A30" s="26"/>
      <c r="B30" s="26"/>
      <c r="C30" s="57"/>
      <c r="D30" s="34"/>
      <c r="E30" s="34"/>
      <c r="F30" s="34"/>
      <c r="G30" s="34"/>
      <c r="H30" s="34"/>
      <c r="I30" s="34"/>
      <c r="J30" s="34"/>
      <c r="K30" s="58"/>
      <c r="L30" s="34"/>
      <c r="M30" s="34"/>
      <c r="N30" s="39"/>
      <c r="O30" s="48"/>
      <c r="P30" s="39"/>
      <c r="Q30" s="39"/>
      <c r="R30" s="39"/>
      <c r="S30" s="39"/>
    </row>
    <row r="31" spans="1:19" ht="54" customHeight="1" x14ac:dyDescent="0.3">
      <c r="A31" s="26"/>
      <c r="B31" s="60" t="s">
        <v>29</v>
      </c>
      <c r="C31" s="59" t="s">
        <v>30</v>
      </c>
      <c r="D31" s="215" t="s">
        <v>26</v>
      </c>
      <c r="E31" s="203"/>
      <c r="F31" s="203"/>
      <c r="G31" s="203"/>
      <c r="H31" s="203"/>
      <c r="I31" s="204"/>
      <c r="J31" s="27" t="s">
        <v>32</v>
      </c>
      <c r="K31" s="215" t="s">
        <v>352</v>
      </c>
      <c r="L31" s="203"/>
      <c r="M31" s="204"/>
      <c r="N31" s="39"/>
      <c r="O31" s="48"/>
      <c r="P31" s="39"/>
      <c r="Q31" s="39"/>
      <c r="R31" s="39"/>
      <c r="S31" s="39"/>
    </row>
    <row r="32" spans="1:19" ht="45" customHeight="1" x14ac:dyDescent="0.3">
      <c r="A32" s="26"/>
      <c r="B32" s="62" t="s">
        <v>94</v>
      </c>
      <c r="C32" s="59" t="s">
        <v>35</v>
      </c>
      <c r="D32" s="215" t="s">
        <v>302</v>
      </c>
      <c r="E32" s="203"/>
      <c r="F32" s="203"/>
      <c r="G32" s="203"/>
      <c r="H32" s="203"/>
      <c r="I32" s="204"/>
      <c r="J32" s="27" t="s">
        <v>480</v>
      </c>
      <c r="K32" s="215">
        <v>0</v>
      </c>
      <c r="L32" s="203"/>
      <c r="M32" s="204"/>
      <c r="N32" s="39"/>
      <c r="O32" s="48"/>
      <c r="P32" s="39"/>
      <c r="Q32" s="39"/>
      <c r="R32" s="39"/>
      <c r="S32" s="39"/>
    </row>
    <row r="33" spans="1:19" ht="31.5" customHeight="1" x14ac:dyDescent="0.2">
      <c r="A33" s="34"/>
      <c r="B33" s="228" t="s">
        <v>37</v>
      </c>
      <c r="C33" s="228" t="s">
        <v>139</v>
      </c>
      <c r="D33" s="228" t="s">
        <v>39</v>
      </c>
      <c r="E33" s="228" t="s">
        <v>40</v>
      </c>
      <c r="F33" s="228" t="s">
        <v>41</v>
      </c>
      <c r="G33" s="214" t="s">
        <v>42</v>
      </c>
      <c r="H33" s="204"/>
      <c r="I33" s="214" t="s">
        <v>43</v>
      </c>
      <c r="J33" s="204"/>
      <c r="K33" s="230" t="s">
        <v>44</v>
      </c>
      <c r="L33" s="214" t="s">
        <v>45</v>
      </c>
      <c r="M33" s="204"/>
      <c r="N33" s="48"/>
      <c r="O33" s="48"/>
      <c r="P33" s="48"/>
      <c r="Q33" s="48"/>
      <c r="R33" s="48"/>
      <c r="S33" s="48"/>
    </row>
    <row r="34" spans="1:19" ht="37.5" customHeight="1" x14ac:dyDescent="0.2">
      <c r="A34" s="34"/>
      <c r="B34" s="206"/>
      <c r="C34" s="206"/>
      <c r="D34" s="206"/>
      <c r="E34" s="206"/>
      <c r="F34" s="206"/>
      <c r="G34" s="60" t="s">
        <v>46</v>
      </c>
      <c r="H34" s="60" t="s">
        <v>47</v>
      </c>
      <c r="I34" s="27" t="s">
        <v>48</v>
      </c>
      <c r="J34" s="27" t="s">
        <v>49</v>
      </c>
      <c r="K34" s="206"/>
      <c r="L34" s="27" t="s">
        <v>50</v>
      </c>
      <c r="M34" s="27" t="s">
        <v>51</v>
      </c>
      <c r="N34" s="48"/>
      <c r="O34" s="48"/>
      <c r="P34" s="48"/>
      <c r="Q34" s="48"/>
      <c r="R34" s="48"/>
      <c r="S34" s="48"/>
    </row>
    <row r="35" spans="1:19" ht="62.25" customHeight="1" x14ac:dyDescent="0.3">
      <c r="A35" s="26"/>
      <c r="B35" s="63">
        <v>10</v>
      </c>
      <c r="C35" s="61" t="s">
        <v>353</v>
      </c>
      <c r="D35" s="62" t="s">
        <v>318</v>
      </c>
      <c r="E35" s="63">
        <v>1</v>
      </c>
      <c r="F35" s="63">
        <v>2</v>
      </c>
      <c r="G35" s="62" t="s">
        <v>249</v>
      </c>
      <c r="H35" s="63">
        <v>1</v>
      </c>
      <c r="I35" s="62" t="s">
        <v>354</v>
      </c>
      <c r="J35" s="62" t="s">
        <v>355</v>
      </c>
      <c r="K35" s="65">
        <v>0</v>
      </c>
      <c r="L35" s="63" t="s">
        <v>57</v>
      </c>
      <c r="M35" s="63">
        <v>0</v>
      </c>
      <c r="N35" s="39"/>
      <c r="O35" s="48"/>
      <c r="P35" s="39"/>
      <c r="Q35" s="39"/>
      <c r="R35" s="39"/>
      <c r="S35" s="39"/>
    </row>
    <row r="36" spans="1:19" ht="62.25" customHeight="1" x14ac:dyDescent="0.3">
      <c r="A36" s="26"/>
      <c r="B36" s="63">
        <v>11</v>
      </c>
      <c r="C36" s="61" t="s">
        <v>356</v>
      </c>
      <c r="D36" s="62" t="s">
        <v>318</v>
      </c>
      <c r="E36" s="63">
        <v>1</v>
      </c>
      <c r="F36" s="63">
        <v>5</v>
      </c>
      <c r="G36" s="62" t="s">
        <v>249</v>
      </c>
      <c r="H36" s="63">
        <v>1</v>
      </c>
      <c r="I36" s="63" t="s">
        <v>57</v>
      </c>
      <c r="J36" s="63" t="s">
        <v>57</v>
      </c>
      <c r="K36" s="65">
        <v>0</v>
      </c>
      <c r="L36" s="63" t="s">
        <v>57</v>
      </c>
      <c r="M36" s="63">
        <v>0</v>
      </c>
      <c r="N36" s="39"/>
      <c r="O36" s="48"/>
      <c r="P36" s="39"/>
      <c r="Q36" s="39"/>
      <c r="R36" s="39"/>
      <c r="S36" s="39"/>
    </row>
    <row r="37" spans="1:19" ht="62.25" customHeight="1" x14ac:dyDescent="0.3">
      <c r="A37" s="26"/>
      <c r="B37" s="63">
        <v>12</v>
      </c>
      <c r="C37" s="61" t="s">
        <v>357</v>
      </c>
      <c r="D37" s="62" t="s">
        <v>318</v>
      </c>
      <c r="E37" s="63">
        <v>1</v>
      </c>
      <c r="F37" s="63">
        <v>3</v>
      </c>
      <c r="G37" s="62" t="s">
        <v>358</v>
      </c>
      <c r="H37" s="63">
        <v>1</v>
      </c>
      <c r="I37" s="63" t="s">
        <v>57</v>
      </c>
      <c r="J37" s="63" t="s">
        <v>57</v>
      </c>
      <c r="K37" s="65">
        <v>10000</v>
      </c>
      <c r="L37" s="62" t="s">
        <v>359</v>
      </c>
      <c r="M37" s="63">
        <v>10000</v>
      </c>
      <c r="N37" s="39"/>
      <c r="O37" s="48"/>
      <c r="P37" s="39"/>
      <c r="Q37" s="39"/>
      <c r="R37" s="39"/>
      <c r="S37" s="39"/>
    </row>
    <row r="38" spans="1:19" ht="8.25" customHeight="1" x14ac:dyDescent="0.3">
      <c r="A38" s="26"/>
      <c r="B38" s="26"/>
      <c r="C38" s="57"/>
      <c r="D38" s="34"/>
      <c r="E38" s="34"/>
      <c r="F38" s="34"/>
      <c r="G38" s="34"/>
      <c r="H38" s="34"/>
      <c r="I38" s="34"/>
      <c r="J38" s="34"/>
      <c r="K38" s="58"/>
      <c r="L38" s="34"/>
      <c r="M38" s="34"/>
      <c r="N38" s="39"/>
      <c r="O38" s="48"/>
      <c r="P38" s="39"/>
      <c r="Q38" s="39"/>
      <c r="R38" s="39"/>
      <c r="S38" s="39"/>
    </row>
    <row r="39" spans="1:19" ht="8.25" customHeight="1" x14ac:dyDescent="0.3">
      <c r="A39" s="26"/>
      <c r="B39" s="26"/>
      <c r="C39" s="57"/>
      <c r="D39" s="34"/>
      <c r="E39" s="34"/>
      <c r="F39" s="34"/>
      <c r="G39" s="34"/>
      <c r="H39" s="34"/>
      <c r="I39" s="34"/>
      <c r="J39" s="34"/>
      <c r="K39" s="58"/>
      <c r="L39" s="34"/>
      <c r="M39" s="34"/>
      <c r="N39" s="39"/>
      <c r="O39" s="48"/>
      <c r="P39" s="39"/>
      <c r="Q39" s="39"/>
      <c r="R39" s="39"/>
      <c r="S39" s="39"/>
    </row>
    <row r="40" spans="1:19" ht="54" customHeight="1" x14ac:dyDescent="0.3">
      <c r="A40" s="26"/>
      <c r="B40" s="60" t="s">
        <v>29</v>
      </c>
      <c r="C40" s="59" t="s">
        <v>30</v>
      </c>
      <c r="D40" s="215" t="s">
        <v>26</v>
      </c>
      <c r="E40" s="203"/>
      <c r="F40" s="203"/>
      <c r="G40" s="203"/>
      <c r="H40" s="203"/>
      <c r="I40" s="204"/>
      <c r="J40" s="27" t="s">
        <v>32</v>
      </c>
      <c r="K40" s="215" t="s">
        <v>360</v>
      </c>
      <c r="L40" s="203"/>
      <c r="M40" s="204"/>
      <c r="N40" s="39"/>
      <c r="O40" s="48"/>
      <c r="P40" s="39"/>
      <c r="Q40" s="39"/>
      <c r="R40" s="39"/>
      <c r="S40" s="39"/>
    </row>
    <row r="41" spans="1:19" ht="45" customHeight="1" x14ac:dyDescent="0.3">
      <c r="A41" s="26"/>
      <c r="B41" s="62" t="s">
        <v>94</v>
      </c>
      <c r="C41" s="59" t="s">
        <v>35</v>
      </c>
      <c r="D41" s="215" t="s">
        <v>361</v>
      </c>
      <c r="E41" s="203"/>
      <c r="F41" s="203"/>
      <c r="G41" s="203"/>
      <c r="H41" s="203"/>
      <c r="I41" s="204"/>
      <c r="J41" s="27" t="s">
        <v>480</v>
      </c>
      <c r="K41" s="215">
        <v>6500</v>
      </c>
      <c r="L41" s="203"/>
      <c r="M41" s="204"/>
      <c r="N41" s="39"/>
      <c r="O41" s="48"/>
      <c r="P41" s="39"/>
      <c r="Q41" s="39"/>
      <c r="R41" s="39"/>
      <c r="S41" s="39"/>
    </row>
    <row r="42" spans="1:19" ht="31.5" customHeight="1" x14ac:dyDescent="0.2">
      <c r="A42" s="34"/>
      <c r="B42" s="228" t="s">
        <v>37</v>
      </c>
      <c r="C42" s="228" t="s">
        <v>139</v>
      </c>
      <c r="D42" s="228" t="s">
        <v>39</v>
      </c>
      <c r="E42" s="228" t="s">
        <v>40</v>
      </c>
      <c r="F42" s="228" t="s">
        <v>41</v>
      </c>
      <c r="G42" s="214" t="s">
        <v>42</v>
      </c>
      <c r="H42" s="204"/>
      <c r="I42" s="214" t="s">
        <v>43</v>
      </c>
      <c r="J42" s="204"/>
      <c r="K42" s="230" t="s">
        <v>44</v>
      </c>
      <c r="L42" s="214" t="s">
        <v>45</v>
      </c>
      <c r="M42" s="204"/>
      <c r="N42" s="48"/>
      <c r="O42" s="48"/>
      <c r="P42" s="48"/>
      <c r="Q42" s="48"/>
      <c r="R42" s="48"/>
      <c r="S42" s="48"/>
    </row>
    <row r="43" spans="1:19" ht="37.5" customHeight="1" x14ac:dyDescent="0.2">
      <c r="A43" s="34"/>
      <c r="B43" s="206"/>
      <c r="C43" s="206"/>
      <c r="D43" s="206"/>
      <c r="E43" s="206"/>
      <c r="F43" s="206"/>
      <c r="G43" s="60" t="s">
        <v>46</v>
      </c>
      <c r="H43" s="60" t="s">
        <v>47</v>
      </c>
      <c r="I43" s="27" t="s">
        <v>48</v>
      </c>
      <c r="J43" s="27" t="s">
        <v>49</v>
      </c>
      <c r="K43" s="206"/>
      <c r="L43" s="27" t="s">
        <v>50</v>
      </c>
      <c r="M43" s="27" t="s">
        <v>51</v>
      </c>
      <c r="N43" s="48"/>
      <c r="O43" s="48"/>
      <c r="P43" s="48"/>
      <c r="Q43" s="48"/>
      <c r="R43" s="48"/>
      <c r="S43" s="48"/>
    </row>
    <row r="44" spans="1:19" ht="62.25" customHeight="1" x14ac:dyDescent="0.3">
      <c r="A44" s="26"/>
      <c r="B44" s="63">
        <v>13</v>
      </c>
      <c r="C44" s="61" t="s">
        <v>362</v>
      </c>
      <c r="D44" s="62" t="s">
        <v>318</v>
      </c>
      <c r="E44" s="63">
        <v>1</v>
      </c>
      <c r="F44" s="63">
        <v>3</v>
      </c>
      <c r="G44" s="62" t="s">
        <v>320</v>
      </c>
      <c r="H44" s="63">
        <v>1</v>
      </c>
      <c r="I44" s="62" t="s">
        <v>363</v>
      </c>
      <c r="J44" s="62" t="s">
        <v>364</v>
      </c>
      <c r="K44" s="65">
        <v>0</v>
      </c>
      <c r="L44" s="63" t="s">
        <v>57</v>
      </c>
      <c r="M44" s="63">
        <v>0</v>
      </c>
      <c r="N44" s="39"/>
      <c r="O44" s="48"/>
      <c r="P44" s="39"/>
      <c r="Q44" s="39"/>
      <c r="R44" s="39"/>
      <c r="S44" s="39"/>
    </row>
    <row r="45" spans="1:19" ht="62.25" customHeight="1" x14ac:dyDescent="0.3">
      <c r="A45" s="26"/>
      <c r="B45" s="63">
        <v>14</v>
      </c>
      <c r="C45" s="61" t="s">
        <v>365</v>
      </c>
      <c r="D45" s="62" t="s">
        <v>318</v>
      </c>
      <c r="E45" s="63">
        <v>1</v>
      </c>
      <c r="F45" s="63">
        <v>6.8</v>
      </c>
      <c r="G45" s="62" t="s">
        <v>366</v>
      </c>
      <c r="H45" s="63">
        <v>10</v>
      </c>
      <c r="I45" s="62" t="s">
        <v>367</v>
      </c>
      <c r="J45" s="62" t="s">
        <v>368</v>
      </c>
      <c r="K45" s="65">
        <v>900</v>
      </c>
      <c r="L45" s="62" t="s">
        <v>369</v>
      </c>
      <c r="M45" s="63">
        <v>900</v>
      </c>
      <c r="N45" s="39"/>
      <c r="O45" s="48"/>
      <c r="P45" s="39"/>
      <c r="Q45" s="39"/>
      <c r="R45" s="39"/>
      <c r="S45" s="39"/>
    </row>
    <row r="46" spans="1:19" ht="8.25" customHeight="1" x14ac:dyDescent="0.3">
      <c r="A46" s="26"/>
      <c r="B46" s="26"/>
      <c r="C46" s="57"/>
      <c r="D46" s="34"/>
      <c r="E46" s="34"/>
      <c r="F46" s="34"/>
      <c r="G46" s="34"/>
      <c r="H46" s="34"/>
      <c r="I46" s="34"/>
      <c r="J46" s="34"/>
      <c r="K46" s="58"/>
      <c r="L46" s="34"/>
      <c r="M46" s="34"/>
      <c r="N46" s="39"/>
      <c r="O46" s="48"/>
      <c r="P46" s="39"/>
      <c r="Q46" s="39"/>
      <c r="R46" s="39"/>
      <c r="S46" s="39"/>
    </row>
    <row r="47" spans="1:19" ht="54" customHeight="1" x14ac:dyDescent="0.3">
      <c r="A47" s="26"/>
      <c r="B47" s="60" t="s">
        <v>29</v>
      </c>
      <c r="C47" s="59" t="s">
        <v>30</v>
      </c>
      <c r="D47" s="215" t="s">
        <v>9</v>
      </c>
      <c r="E47" s="203"/>
      <c r="F47" s="203"/>
      <c r="G47" s="203"/>
      <c r="H47" s="203"/>
      <c r="I47" s="204"/>
      <c r="J47" s="27" t="s">
        <v>32</v>
      </c>
      <c r="K47" s="215" t="s">
        <v>230</v>
      </c>
      <c r="L47" s="203"/>
      <c r="M47" s="204"/>
      <c r="N47" s="39"/>
      <c r="O47" s="48"/>
      <c r="P47" s="39"/>
      <c r="Q47" s="39"/>
      <c r="R47" s="39"/>
      <c r="S47" s="39"/>
    </row>
    <row r="48" spans="1:19" ht="45" customHeight="1" x14ac:dyDescent="0.3">
      <c r="A48" s="26"/>
      <c r="B48" s="62" t="s">
        <v>231</v>
      </c>
      <c r="C48" s="59" t="s">
        <v>35</v>
      </c>
      <c r="D48" s="215" t="s">
        <v>370</v>
      </c>
      <c r="E48" s="203"/>
      <c r="F48" s="203"/>
      <c r="G48" s="203"/>
      <c r="H48" s="203"/>
      <c r="I48" s="204"/>
      <c r="J48" s="27" t="s">
        <v>480</v>
      </c>
      <c r="K48" s="215">
        <v>1</v>
      </c>
      <c r="L48" s="203"/>
      <c r="M48" s="204"/>
      <c r="N48" s="39"/>
      <c r="O48" s="48"/>
      <c r="P48" s="39"/>
      <c r="Q48" s="39"/>
      <c r="R48" s="39"/>
      <c r="S48" s="39"/>
    </row>
    <row r="49" spans="1:19" ht="31.5" customHeight="1" x14ac:dyDescent="0.2">
      <c r="A49" s="34"/>
      <c r="B49" s="228" t="s">
        <v>37</v>
      </c>
      <c r="C49" s="228" t="s">
        <v>316</v>
      </c>
      <c r="D49" s="228" t="s">
        <v>39</v>
      </c>
      <c r="E49" s="228" t="s">
        <v>40</v>
      </c>
      <c r="F49" s="228" t="s">
        <v>41</v>
      </c>
      <c r="G49" s="214" t="s">
        <v>42</v>
      </c>
      <c r="H49" s="204"/>
      <c r="I49" s="214" t="s">
        <v>43</v>
      </c>
      <c r="J49" s="204"/>
      <c r="K49" s="230" t="s">
        <v>44</v>
      </c>
      <c r="L49" s="214" t="s">
        <v>45</v>
      </c>
      <c r="M49" s="204"/>
      <c r="N49" s="48"/>
      <c r="O49" s="48"/>
      <c r="P49" s="48"/>
      <c r="Q49" s="48"/>
      <c r="R49" s="48"/>
      <c r="S49" s="48"/>
    </row>
    <row r="50" spans="1:19" ht="37.5" customHeight="1" x14ac:dyDescent="0.2">
      <c r="A50" s="34"/>
      <c r="B50" s="206"/>
      <c r="C50" s="206"/>
      <c r="D50" s="206"/>
      <c r="E50" s="206"/>
      <c r="F50" s="206"/>
      <c r="G50" s="60" t="s">
        <v>46</v>
      </c>
      <c r="H50" s="60" t="s">
        <v>47</v>
      </c>
      <c r="I50" s="27" t="s">
        <v>48</v>
      </c>
      <c r="J50" s="27" t="s">
        <v>49</v>
      </c>
      <c r="K50" s="206"/>
      <c r="L50" s="27" t="s">
        <v>50</v>
      </c>
      <c r="M50" s="27" t="s">
        <v>51</v>
      </c>
      <c r="N50" s="48"/>
      <c r="O50" s="48"/>
      <c r="P50" s="48"/>
      <c r="Q50" s="48"/>
      <c r="R50" s="48"/>
      <c r="S50" s="48"/>
    </row>
    <row r="51" spans="1:19" ht="58.5" customHeight="1" x14ac:dyDescent="0.3">
      <c r="A51" s="26"/>
      <c r="B51" s="63">
        <v>15</v>
      </c>
      <c r="C51" s="61" t="s">
        <v>371</v>
      </c>
      <c r="D51" s="62" t="s">
        <v>318</v>
      </c>
      <c r="E51" s="63">
        <v>8</v>
      </c>
      <c r="F51" s="62" t="s">
        <v>172</v>
      </c>
      <c r="G51" s="62" t="s">
        <v>372</v>
      </c>
      <c r="H51" s="63">
        <v>12</v>
      </c>
      <c r="I51" s="81" t="s">
        <v>373</v>
      </c>
      <c r="J51" s="81" t="s">
        <v>374</v>
      </c>
      <c r="K51" s="65">
        <v>1000</v>
      </c>
      <c r="L51" s="63" t="s">
        <v>489</v>
      </c>
      <c r="M51" s="63">
        <v>1000</v>
      </c>
      <c r="N51" s="39"/>
      <c r="O51" s="48"/>
      <c r="P51" s="39"/>
      <c r="Q51" s="39"/>
      <c r="R51" s="39"/>
      <c r="S51" s="39"/>
    </row>
    <row r="52" spans="1:19" ht="58.5" customHeight="1" x14ac:dyDescent="0.3">
      <c r="A52" s="26"/>
      <c r="B52" s="63">
        <v>16</v>
      </c>
      <c r="C52" s="61" t="s">
        <v>375</v>
      </c>
      <c r="D52" s="62" t="s">
        <v>318</v>
      </c>
      <c r="E52" s="63">
        <v>10</v>
      </c>
      <c r="F52" s="62" t="s">
        <v>172</v>
      </c>
      <c r="G52" s="62" t="s">
        <v>372</v>
      </c>
      <c r="H52" s="63">
        <v>60</v>
      </c>
      <c r="I52" s="81" t="s">
        <v>373</v>
      </c>
      <c r="J52" s="81" t="s">
        <v>376</v>
      </c>
      <c r="K52" s="65">
        <v>980</v>
      </c>
      <c r="L52" s="62" t="s">
        <v>377</v>
      </c>
      <c r="M52" s="63">
        <v>980</v>
      </c>
      <c r="N52" s="39"/>
      <c r="O52" s="48"/>
      <c r="P52" s="39"/>
      <c r="Q52" s="39"/>
      <c r="R52" s="39"/>
      <c r="S52" s="39"/>
    </row>
    <row r="53" spans="1:19" ht="9.75" customHeight="1" x14ac:dyDescent="0.3">
      <c r="A53" s="26"/>
      <c r="B53" s="26"/>
      <c r="C53" s="57"/>
      <c r="D53" s="34"/>
      <c r="E53" s="34"/>
      <c r="F53" s="34"/>
      <c r="G53" s="34"/>
      <c r="H53" s="34"/>
      <c r="I53" s="34"/>
      <c r="J53" s="34"/>
      <c r="K53" s="58"/>
      <c r="L53" s="34"/>
      <c r="M53" s="34"/>
      <c r="N53" s="39"/>
      <c r="O53" s="48"/>
      <c r="P53" s="39"/>
      <c r="Q53" s="39"/>
      <c r="R53" s="39"/>
      <c r="S53" s="39"/>
    </row>
    <row r="54" spans="1:19" ht="9" customHeight="1" x14ac:dyDescent="0.3">
      <c r="A54" s="26"/>
      <c r="B54" s="26"/>
      <c r="C54" s="57"/>
      <c r="D54" s="34"/>
      <c r="E54" s="34"/>
      <c r="F54" s="34"/>
      <c r="G54" s="34"/>
      <c r="H54" s="34"/>
      <c r="I54" s="34"/>
      <c r="J54" s="34"/>
      <c r="K54" s="58"/>
      <c r="L54" s="34"/>
      <c r="M54" s="34"/>
      <c r="N54" s="39"/>
      <c r="O54" s="48"/>
      <c r="P54" s="39"/>
      <c r="Q54" s="39"/>
      <c r="R54" s="39"/>
      <c r="S54" s="39"/>
    </row>
    <row r="55" spans="1:19" ht="54" customHeight="1" x14ac:dyDescent="0.3">
      <c r="A55" s="26"/>
      <c r="B55" s="60" t="s">
        <v>29</v>
      </c>
      <c r="C55" s="59" t="s">
        <v>30</v>
      </c>
      <c r="D55" s="215" t="s">
        <v>314</v>
      </c>
      <c r="E55" s="203"/>
      <c r="F55" s="203"/>
      <c r="G55" s="203"/>
      <c r="H55" s="203"/>
      <c r="I55" s="204"/>
      <c r="J55" s="27" t="s">
        <v>32</v>
      </c>
      <c r="K55" s="215" t="s">
        <v>378</v>
      </c>
      <c r="L55" s="203"/>
      <c r="M55" s="204"/>
      <c r="N55" s="39"/>
      <c r="O55" s="48"/>
      <c r="P55" s="39"/>
      <c r="Q55" s="39"/>
      <c r="R55" s="39"/>
      <c r="S55" s="39"/>
    </row>
    <row r="56" spans="1:19" ht="45" customHeight="1" x14ac:dyDescent="0.3">
      <c r="A56" s="26"/>
      <c r="B56" s="62" t="s">
        <v>231</v>
      </c>
      <c r="C56" s="59" t="s">
        <v>35</v>
      </c>
      <c r="D56" s="215" t="s">
        <v>311</v>
      </c>
      <c r="E56" s="203"/>
      <c r="F56" s="203"/>
      <c r="G56" s="203"/>
      <c r="H56" s="203"/>
      <c r="I56" s="204"/>
      <c r="J56" s="27" t="s">
        <v>480</v>
      </c>
      <c r="K56" s="215">
        <v>5</v>
      </c>
      <c r="L56" s="203"/>
      <c r="M56" s="204"/>
      <c r="N56" s="39"/>
      <c r="O56" s="48"/>
      <c r="P56" s="39"/>
      <c r="Q56" s="39"/>
      <c r="R56" s="39"/>
      <c r="S56" s="39"/>
    </row>
    <row r="57" spans="1:19" ht="31.5" customHeight="1" x14ac:dyDescent="0.2">
      <c r="A57" s="34"/>
      <c r="B57" s="228" t="s">
        <v>37</v>
      </c>
      <c r="C57" s="228" t="s">
        <v>316</v>
      </c>
      <c r="D57" s="228" t="s">
        <v>39</v>
      </c>
      <c r="E57" s="228" t="s">
        <v>40</v>
      </c>
      <c r="F57" s="228" t="s">
        <v>41</v>
      </c>
      <c r="G57" s="214" t="s">
        <v>42</v>
      </c>
      <c r="H57" s="204"/>
      <c r="I57" s="214" t="s">
        <v>43</v>
      </c>
      <c r="J57" s="204"/>
      <c r="K57" s="230" t="s">
        <v>44</v>
      </c>
      <c r="L57" s="214" t="s">
        <v>45</v>
      </c>
      <c r="M57" s="204"/>
      <c r="N57" s="48"/>
      <c r="O57" s="48"/>
      <c r="P57" s="48"/>
      <c r="Q57" s="48"/>
      <c r="R57" s="48"/>
      <c r="S57" s="48"/>
    </row>
    <row r="58" spans="1:19" ht="37.5" customHeight="1" x14ac:dyDescent="0.2">
      <c r="A58" s="34"/>
      <c r="B58" s="206"/>
      <c r="C58" s="206"/>
      <c r="D58" s="206"/>
      <c r="E58" s="206"/>
      <c r="F58" s="206"/>
      <c r="G58" s="60" t="s">
        <v>46</v>
      </c>
      <c r="H58" s="60" t="s">
        <v>47</v>
      </c>
      <c r="I58" s="27" t="s">
        <v>48</v>
      </c>
      <c r="J58" s="27" t="s">
        <v>49</v>
      </c>
      <c r="K58" s="206"/>
      <c r="L58" s="27" t="s">
        <v>50</v>
      </c>
      <c r="M58" s="27" t="s">
        <v>51</v>
      </c>
      <c r="N58" s="48"/>
      <c r="O58" s="48"/>
      <c r="P58" s="48"/>
      <c r="Q58" s="48"/>
      <c r="R58" s="48"/>
      <c r="S58" s="48"/>
    </row>
    <row r="59" spans="1:19" ht="56.25" customHeight="1" x14ac:dyDescent="0.3">
      <c r="A59" s="26"/>
      <c r="B59" s="63">
        <v>17</v>
      </c>
      <c r="C59" s="61" t="s">
        <v>379</v>
      </c>
      <c r="D59" s="62" t="s">
        <v>318</v>
      </c>
      <c r="E59" s="63">
        <v>25</v>
      </c>
      <c r="F59" s="63">
        <v>2</v>
      </c>
      <c r="G59" s="62" t="s">
        <v>249</v>
      </c>
      <c r="H59" s="63">
        <v>25</v>
      </c>
      <c r="I59" s="63" t="s">
        <v>57</v>
      </c>
      <c r="J59" s="63" t="s">
        <v>57</v>
      </c>
      <c r="K59" s="65">
        <v>0</v>
      </c>
      <c r="L59" s="63" t="s">
        <v>57</v>
      </c>
      <c r="M59" s="63">
        <v>0</v>
      </c>
      <c r="N59" s="39"/>
      <c r="O59" s="48"/>
      <c r="P59" s="39"/>
      <c r="Q59" s="39"/>
      <c r="R59" s="39"/>
      <c r="S59" s="39"/>
    </row>
    <row r="60" spans="1:19" ht="56.25" customHeight="1" x14ac:dyDescent="0.3">
      <c r="A60" s="26"/>
      <c r="B60" s="63">
        <v>18</v>
      </c>
      <c r="C60" s="61" t="s">
        <v>380</v>
      </c>
      <c r="D60" s="62" t="s">
        <v>318</v>
      </c>
      <c r="E60" s="63">
        <v>1</v>
      </c>
      <c r="F60" s="63">
        <v>2</v>
      </c>
      <c r="G60" s="62" t="s">
        <v>249</v>
      </c>
      <c r="H60" s="63">
        <v>100</v>
      </c>
      <c r="I60" s="63" t="s">
        <v>57</v>
      </c>
      <c r="J60" s="63" t="s">
        <v>57</v>
      </c>
      <c r="K60" s="65">
        <v>0</v>
      </c>
      <c r="L60" s="63" t="s">
        <v>57</v>
      </c>
      <c r="M60" s="63">
        <v>0</v>
      </c>
      <c r="N60" s="39"/>
      <c r="O60" s="48"/>
      <c r="P60" s="39"/>
      <c r="Q60" s="39"/>
      <c r="R60" s="39"/>
      <c r="S60" s="39"/>
    </row>
    <row r="61" spans="1:19" ht="56.25" customHeight="1" x14ac:dyDescent="0.3">
      <c r="A61" s="26"/>
      <c r="B61" s="63">
        <v>19</v>
      </c>
      <c r="C61" s="61" t="s">
        <v>381</v>
      </c>
      <c r="D61" s="62" t="s">
        <v>318</v>
      </c>
      <c r="E61" s="63">
        <v>10</v>
      </c>
      <c r="F61" s="63">
        <v>2.2999999999999998</v>
      </c>
      <c r="G61" s="62" t="s">
        <v>382</v>
      </c>
      <c r="H61" s="63">
        <v>24</v>
      </c>
      <c r="I61" s="63" t="s">
        <v>57</v>
      </c>
      <c r="J61" s="63" t="s">
        <v>57</v>
      </c>
      <c r="K61" s="65">
        <v>6300</v>
      </c>
      <c r="L61" s="62" t="s">
        <v>383</v>
      </c>
      <c r="M61" s="63" t="s">
        <v>384</v>
      </c>
      <c r="N61" s="39"/>
      <c r="O61" s="48"/>
      <c r="P61" s="39"/>
      <c r="Q61" s="39"/>
      <c r="R61" s="39"/>
      <c r="S61" s="39"/>
    </row>
    <row r="62" spans="1:19" ht="56.25" customHeight="1" x14ac:dyDescent="0.3">
      <c r="A62" s="26"/>
      <c r="B62" s="63">
        <v>20</v>
      </c>
      <c r="C62" s="61" t="s">
        <v>385</v>
      </c>
      <c r="D62" s="62" t="s">
        <v>318</v>
      </c>
      <c r="E62" s="63">
        <v>3</v>
      </c>
      <c r="F62" s="63">
        <v>4.5</v>
      </c>
      <c r="G62" s="62" t="s">
        <v>249</v>
      </c>
      <c r="H62" s="63">
        <v>3</v>
      </c>
      <c r="I62" s="62" t="s">
        <v>386</v>
      </c>
      <c r="J62" s="62" t="s">
        <v>387</v>
      </c>
      <c r="K62" s="65">
        <v>0</v>
      </c>
      <c r="L62" s="82" t="s">
        <v>57</v>
      </c>
      <c r="M62" s="63">
        <v>0</v>
      </c>
      <c r="N62" s="39"/>
      <c r="O62" s="48"/>
      <c r="P62" s="39"/>
      <c r="Q62" s="39"/>
      <c r="R62" s="39"/>
      <c r="S62" s="39"/>
    </row>
    <row r="63" spans="1:19" ht="56.25" customHeight="1" x14ac:dyDescent="0.3">
      <c r="A63" s="26"/>
      <c r="B63" s="63">
        <v>21</v>
      </c>
      <c r="C63" s="61" t="s">
        <v>388</v>
      </c>
      <c r="D63" s="62" t="s">
        <v>318</v>
      </c>
      <c r="E63" s="63">
        <v>72</v>
      </c>
      <c r="F63" s="62" t="s">
        <v>172</v>
      </c>
      <c r="G63" s="62" t="s">
        <v>382</v>
      </c>
      <c r="H63" s="63">
        <v>24</v>
      </c>
      <c r="I63" s="62" t="s">
        <v>386</v>
      </c>
      <c r="J63" s="62" t="s">
        <v>387</v>
      </c>
      <c r="K63" s="65">
        <v>0</v>
      </c>
      <c r="L63" s="63" t="s">
        <v>57</v>
      </c>
      <c r="M63" s="63">
        <v>0</v>
      </c>
      <c r="N63" s="39"/>
      <c r="O63" s="48"/>
      <c r="P63" s="39"/>
      <c r="Q63" s="39"/>
      <c r="R63" s="39"/>
      <c r="S63" s="39"/>
    </row>
    <row r="64" spans="1:19" ht="8.25" customHeight="1" x14ac:dyDescent="0.3">
      <c r="A64" s="26"/>
      <c r="B64" s="26"/>
      <c r="C64" s="57"/>
      <c r="D64" s="34"/>
      <c r="E64" s="34"/>
      <c r="F64" s="34"/>
      <c r="G64" s="34"/>
      <c r="H64" s="34"/>
      <c r="I64" s="34"/>
      <c r="J64" s="34"/>
      <c r="K64" s="58"/>
      <c r="L64" s="34"/>
      <c r="M64" s="34"/>
      <c r="N64" s="39"/>
      <c r="O64" s="48"/>
      <c r="P64" s="39"/>
      <c r="Q64" s="39"/>
      <c r="R64" s="39"/>
      <c r="S64" s="39"/>
    </row>
    <row r="65" spans="1:19" ht="54" customHeight="1" x14ac:dyDescent="0.3">
      <c r="A65" s="26"/>
      <c r="B65" s="60" t="s">
        <v>29</v>
      </c>
      <c r="C65" s="59" t="s">
        <v>30</v>
      </c>
      <c r="D65" s="215" t="s">
        <v>26</v>
      </c>
      <c r="E65" s="203"/>
      <c r="F65" s="203"/>
      <c r="G65" s="203"/>
      <c r="H65" s="203"/>
      <c r="I65" s="204"/>
      <c r="J65" s="27" t="s">
        <v>32</v>
      </c>
      <c r="K65" s="215" t="s">
        <v>389</v>
      </c>
      <c r="L65" s="203"/>
      <c r="M65" s="204"/>
      <c r="N65" s="39"/>
      <c r="O65" s="48"/>
      <c r="P65" s="39"/>
      <c r="Q65" s="39"/>
      <c r="R65" s="39"/>
      <c r="S65" s="39"/>
    </row>
    <row r="66" spans="1:19" ht="45" customHeight="1" x14ac:dyDescent="0.3">
      <c r="A66" s="26"/>
      <c r="B66" s="62" t="s">
        <v>94</v>
      </c>
      <c r="C66" s="59" t="s">
        <v>35</v>
      </c>
      <c r="D66" s="215" t="s">
        <v>306</v>
      </c>
      <c r="E66" s="203"/>
      <c r="F66" s="203"/>
      <c r="G66" s="203"/>
      <c r="H66" s="203"/>
      <c r="I66" s="204"/>
      <c r="J66" s="27" t="s">
        <v>480</v>
      </c>
      <c r="K66" s="215">
        <v>200000</v>
      </c>
      <c r="L66" s="203"/>
      <c r="M66" s="204"/>
      <c r="N66" s="39"/>
      <c r="O66" s="48"/>
      <c r="P66" s="39"/>
      <c r="Q66" s="39"/>
      <c r="R66" s="39"/>
      <c r="S66" s="39"/>
    </row>
    <row r="67" spans="1:19" ht="31.5" customHeight="1" x14ac:dyDescent="0.2">
      <c r="A67" s="34"/>
      <c r="B67" s="228" t="s">
        <v>37</v>
      </c>
      <c r="C67" s="228" t="s">
        <v>139</v>
      </c>
      <c r="D67" s="228" t="s">
        <v>39</v>
      </c>
      <c r="E67" s="228" t="s">
        <v>40</v>
      </c>
      <c r="F67" s="228" t="s">
        <v>41</v>
      </c>
      <c r="G67" s="214" t="s">
        <v>42</v>
      </c>
      <c r="H67" s="204"/>
      <c r="I67" s="214" t="s">
        <v>43</v>
      </c>
      <c r="J67" s="204"/>
      <c r="K67" s="230" t="s">
        <v>44</v>
      </c>
      <c r="L67" s="214" t="s">
        <v>45</v>
      </c>
      <c r="M67" s="204"/>
      <c r="N67" s="48"/>
      <c r="O67" s="48"/>
      <c r="P67" s="48"/>
      <c r="Q67" s="48"/>
      <c r="R67" s="48"/>
      <c r="S67" s="48"/>
    </row>
    <row r="68" spans="1:19" ht="37.5" customHeight="1" x14ac:dyDescent="0.2">
      <c r="A68" s="34"/>
      <c r="B68" s="206"/>
      <c r="C68" s="206"/>
      <c r="D68" s="206"/>
      <c r="E68" s="206"/>
      <c r="F68" s="206"/>
      <c r="G68" s="60" t="s">
        <v>46</v>
      </c>
      <c r="H68" s="60" t="s">
        <v>47</v>
      </c>
      <c r="I68" s="27" t="s">
        <v>48</v>
      </c>
      <c r="J68" s="27" t="s">
        <v>49</v>
      </c>
      <c r="K68" s="206"/>
      <c r="L68" s="27" t="s">
        <v>50</v>
      </c>
      <c r="M68" s="27" t="s">
        <v>51</v>
      </c>
      <c r="N68" s="48"/>
      <c r="O68" s="48"/>
      <c r="P68" s="48"/>
      <c r="Q68" s="48"/>
      <c r="R68" s="48"/>
      <c r="S68" s="48"/>
    </row>
    <row r="69" spans="1:19" ht="62.25" customHeight="1" x14ac:dyDescent="0.3">
      <c r="A69" s="26"/>
      <c r="B69" s="63">
        <v>22</v>
      </c>
      <c r="C69" s="61" t="s">
        <v>390</v>
      </c>
      <c r="D69" s="62" t="s">
        <v>318</v>
      </c>
      <c r="E69" s="62" t="s">
        <v>172</v>
      </c>
      <c r="F69" s="63">
        <v>2</v>
      </c>
      <c r="G69" s="62" t="s">
        <v>340</v>
      </c>
      <c r="H69" s="63">
        <v>12</v>
      </c>
      <c r="I69" s="62" t="s">
        <v>391</v>
      </c>
      <c r="J69" s="62" t="s">
        <v>392</v>
      </c>
      <c r="K69" s="65">
        <v>2700</v>
      </c>
      <c r="L69" s="62" t="s">
        <v>393</v>
      </c>
      <c r="M69" s="63">
        <v>2700</v>
      </c>
      <c r="N69" s="26"/>
      <c r="O69" s="34"/>
      <c r="P69" s="26"/>
      <c r="Q69" s="26"/>
      <c r="R69" s="26"/>
      <c r="S69" s="26"/>
    </row>
    <row r="70" spans="1:19" ht="62.25" customHeight="1" x14ac:dyDescent="0.3">
      <c r="A70" s="26"/>
      <c r="B70" s="63">
        <v>23</v>
      </c>
      <c r="C70" s="61" t="s">
        <v>394</v>
      </c>
      <c r="D70" s="62" t="s">
        <v>318</v>
      </c>
      <c r="E70" s="63">
        <v>4</v>
      </c>
      <c r="F70" s="63" t="s">
        <v>395</v>
      </c>
      <c r="G70" s="62" t="s">
        <v>396</v>
      </c>
      <c r="H70" s="63">
        <v>12</v>
      </c>
      <c r="I70" s="62" t="s">
        <v>397</v>
      </c>
      <c r="J70" s="62" t="s">
        <v>398</v>
      </c>
      <c r="K70" s="65">
        <v>10500</v>
      </c>
      <c r="L70" s="62" t="s">
        <v>399</v>
      </c>
      <c r="M70" s="63" t="s">
        <v>400</v>
      </c>
      <c r="N70" s="26"/>
      <c r="O70" s="34"/>
      <c r="P70" s="26"/>
      <c r="Q70" s="26"/>
      <c r="R70" s="26"/>
      <c r="S70" s="26"/>
    </row>
    <row r="71" spans="1:19" ht="62.25" customHeight="1" x14ac:dyDescent="0.3">
      <c r="A71" s="26"/>
      <c r="B71" s="63">
        <v>24</v>
      </c>
      <c r="C71" s="61" t="s">
        <v>401</v>
      </c>
      <c r="D71" s="62" t="s">
        <v>318</v>
      </c>
      <c r="E71" s="63">
        <v>1</v>
      </c>
      <c r="F71" s="63">
        <v>3</v>
      </c>
      <c r="G71" s="62" t="s">
        <v>396</v>
      </c>
      <c r="H71" s="63">
        <v>3</v>
      </c>
      <c r="I71" s="62" t="s">
        <v>402</v>
      </c>
      <c r="J71" s="62" t="s">
        <v>403</v>
      </c>
      <c r="K71" s="65">
        <v>0</v>
      </c>
      <c r="L71" s="63" t="s">
        <v>57</v>
      </c>
      <c r="M71" s="63">
        <v>0</v>
      </c>
      <c r="N71" s="26"/>
      <c r="O71" s="34"/>
      <c r="P71" s="26"/>
      <c r="Q71" s="26"/>
      <c r="R71" s="26"/>
      <c r="S71" s="26"/>
    </row>
    <row r="72" spans="1:19" ht="47.25" customHeight="1" x14ac:dyDescent="0.2">
      <c r="A72" s="34"/>
      <c r="B72" s="63">
        <v>25</v>
      </c>
      <c r="C72" s="61" t="s">
        <v>404</v>
      </c>
      <c r="D72" s="62" t="s">
        <v>318</v>
      </c>
      <c r="E72" s="63">
        <v>12</v>
      </c>
      <c r="F72" s="62" t="s">
        <v>142</v>
      </c>
      <c r="G72" s="62" t="s">
        <v>68</v>
      </c>
      <c r="H72" s="63">
        <v>1</v>
      </c>
      <c r="I72" s="62" t="s">
        <v>69</v>
      </c>
      <c r="J72" s="62" t="s">
        <v>69</v>
      </c>
      <c r="K72" s="63">
        <v>3600</v>
      </c>
      <c r="L72" s="62" t="s">
        <v>405</v>
      </c>
      <c r="M72" s="63" t="s">
        <v>406</v>
      </c>
      <c r="N72" s="34"/>
      <c r="O72" s="34"/>
      <c r="P72" s="34"/>
      <c r="Q72" s="34"/>
      <c r="R72" s="34"/>
      <c r="S72" s="34"/>
    </row>
    <row r="73" spans="1:19" ht="75" customHeight="1" x14ac:dyDescent="0.3">
      <c r="A73" s="73"/>
      <c r="B73" s="73"/>
      <c r="C73" s="212" t="s">
        <v>407</v>
      </c>
      <c r="D73" s="203"/>
      <c r="E73" s="203"/>
      <c r="F73" s="203"/>
      <c r="G73" s="203"/>
      <c r="H73" s="203"/>
      <c r="I73" s="203"/>
      <c r="J73" s="204"/>
      <c r="K73" s="238">
        <f>K71+K70+K69+K45+K44+K37+K36+K35+K28+K27+K26+K19+K18+K17+K10+K9+K8+K63+K62+K61+K60+K59+K52+K51+K72</f>
        <v>41880</v>
      </c>
      <c r="L73" s="239"/>
      <c r="M73" s="240"/>
      <c r="N73" s="39"/>
      <c r="O73" s="48"/>
      <c r="P73" s="39"/>
      <c r="Q73" s="39"/>
      <c r="R73" s="39"/>
      <c r="S73" s="39"/>
    </row>
    <row r="74" spans="1:19" ht="20.25" customHeight="1" x14ac:dyDescent="0.3">
      <c r="A74" s="26"/>
      <c r="B74" s="26"/>
      <c r="C74" s="57"/>
      <c r="D74" s="34"/>
      <c r="E74" s="34"/>
      <c r="F74" s="34"/>
      <c r="G74" s="34"/>
      <c r="H74" s="34"/>
      <c r="I74" s="34"/>
      <c r="J74" s="34"/>
      <c r="K74" s="58"/>
      <c r="L74" s="34"/>
      <c r="M74" s="34"/>
      <c r="N74" s="39"/>
      <c r="O74" s="48"/>
      <c r="P74" s="39"/>
      <c r="Q74" s="39"/>
      <c r="R74" s="39"/>
      <c r="S74" s="39"/>
    </row>
    <row r="75" spans="1:19" ht="20.25" customHeight="1" x14ac:dyDescent="0.3">
      <c r="A75" s="26"/>
      <c r="B75" s="26"/>
      <c r="C75" s="57"/>
      <c r="D75" s="34"/>
      <c r="E75" s="34"/>
      <c r="F75" s="34"/>
      <c r="G75" s="34"/>
      <c r="H75" s="34"/>
      <c r="I75" s="34"/>
      <c r="J75" s="34"/>
      <c r="K75" s="58"/>
      <c r="L75" s="34"/>
      <c r="M75" s="34"/>
      <c r="N75" s="39"/>
      <c r="O75" s="48"/>
      <c r="P75" s="39"/>
      <c r="Q75" s="39"/>
      <c r="R75" s="39"/>
      <c r="S75" s="39"/>
    </row>
    <row r="76" spans="1:19" ht="20.25" customHeight="1" x14ac:dyDescent="0.3">
      <c r="A76" s="26"/>
      <c r="B76" s="26"/>
      <c r="C76" s="57"/>
      <c r="D76" s="34"/>
      <c r="E76" s="34"/>
      <c r="F76" s="34"/>
      <c r="G76" s="34"/>
      <c r="H76" s="34"/>
      <c r="I76" s="34"/>
      <c r="J76" s="34"/>
      <c r="K76" s="58"/>
      <c r="L76" s="34"/>
      <c r="M76" s="34"/>
      <c r="N76" s="39"/>
      <c r="O76" s="48"/>
      <c r="P76" s="39"/>
      <c r="Q76" s="39"/>
      <c r="R76" s="39"/>
      <c r="S76" s="39"/>
    </row>
    <row r="77" spans="1:19" ht="20.25" customHeight="1" x14ac:dyDescent="0.3">
      <c r="A77" s="26"/>
      <c r="B77" s="26"/>
      <c r="C77" s="57"/>
      <c r="D77" s="34"/>
      <c r="E77" s="34"/>
      <c r="F77" s="34"/>
      <c r="G77" s="34"/>
      <c r="H77" s="34"/>
      <c r="I77" s="34"/>
      <c r="J77" s="34"/>
      <c r="K77" s="58"/>
      <c r="L77" s="34"/>
      <c r="M77" s="34"/>
      <c r="N77" s="39"/>
      <c r="O77" s="48"/>
      <c r="P77" s="39"/>
      <c r="Q77" s="39"/>
      <c r="R77" s="39"/>
      <c r="S77" s="39"/>
    </row>
    <row r="78" spans="1:19" ht="20.25" customHeight="1" x14ac:dyDescent="0.3">
      <c r="A78" s="26"/>
      <c r="B78" s="26"/>
      <c r="C78" s="57"/>
      <c r="D78" s="34"/>
      <c r="E78" s="34"/>
      <c r="F78" s="34"/>
      <c r="G78" s="34"/>
      <c r="H78" s="34"/>
      <c r="I78" s="34"/>
      <c r="J78" s="34"/>
      <c r="K78" s="58"/>
      <c r="L78" s="34"/>
      <c r="M78" s="34"/>
      <c r="N78" s="39"/>
      <c r="O78" s="48"/>
      <c r="P78" s="39"/>
      <c r="Q78" s="39"/>
      <c r="R78" s="39"/>
      <c r="S78" s="39"/>
    </row>
    <row r="79" spans="1:19" ht="20.25" customHeight="1" x14ac:dyDescent="0.3">
      <c r="A79" s="26"/>
      <c r="B79" s="26"/>
      <c r="C79" s="57"/>
      <c r="D79" s="34"/>
      <c r="E79" s="34"/>
      <c r="F79" s="34"/>
      <c r="G79" s="34"/>
      <c r="H79" s="34"/>
      <c r="I79" s="34"/>
      <c r="J79" s="34"/>
      <c r="K79" s="58"/>
      <c r="L79" s="34"/>
      <c r="M79" s="34"/>
      <c r="N79" s="39"/>
      <c r="O79" s="48"/>
      <c r="P79" s="39"/>
      <c r="Q79" s="39"/>
      <c r="R79" s="39"/>
      <c r="S79" s="39"/>
    </row>
    <row r="80" spans="1:19" ht="20.25" customHeight="1" x14ac:dyDescent="0.3">
      <c r="A80" s="26"/>
      <c r="B80" s="26"/>
      <c r="C80" s="57"/>
      <c r="D80" s="34"/>
      <c r="E80" s="34"/>
      <c r="F80" s="34"/>
      <c r="G80" s="34"/>
      <c r="H80" s="34"/>
      <c r="I80" s="34"/>
      <c r="J80" s="34"/>
      <c r="K80" s="58"/>
      <c r="L80" s="34"/>
      <c r="M80" s="34"/>
      <c r="N80" s="39"/>
      <c r="O80" s="48"/>
      <c r="P80" s="39"/>
      <c r="Q80" s="39"/>
      <c r="R80" s="39"/>
      <c r="S80" s="39"/>
    </row>
    <row r="81" spans="1:19" ht="20.25" customHeight="1" x14ac:dyDescent="0.3">
      <c r="A81" s="26"/>
      <c r="B81" s="26"/>
      <c r="C81" s="57"/>
      <c r="D81" s="34"/>
      <c r="E81" s="34"/>
      <c r="F81" s="34"/>
      <c r="G81" s="34"/>
      <c r="H81" s="34"/>
      <c r="I81" s="34"/>
      <c r="J81" s="34"/>
      <c r="K81" s="58"/>
      <c r="L81" s="34"/>
      <c r="M81" s="34"/>
      <c r="N81" s="39"/>
      <c r="O81" s="48"/>
      <c r="P81" s="39"/>
      <c r="Q81" s="39"/>
      <c r="R81" s="39"/>
      <c r="S81" s="39"/>
    </row>
    <row r="82" spans="1:19" ht="20.25" customHeight="1" x14ac:dyDescent="0.3">
      <c r="A82" s="26"/>
      <c r="B82" s="26"/>
      <c r="C82" s="57"/>
      <c r="D82" s="34"/>
      <c r="E82" s="34"/>
      <c r="F82" s="34"/>
      <c r="G82" s="34"/>
      <c r="H82" s="34"/>
      <c r="I82" s="34"/>
      <c r="J82" s="34"/>
      <c r="K82" s="58"/>
      <c r="L82" s="34"/>
      <c r="M82" s="34"/>
      <c r="N82" s="39"/>
      <c r="O82" s="48"/>
      <c r="P82" s="39"/>
      <c r="Q82" s="39"/>
      <c r="R82" s="39"/>
      <c r="S82" s="39"/>
    </row>
    <row r="83" spans="1:19" ht="20.25" customHeight="1" x14ac:dyDescent="0.3">
      <c r="A83" s="26"/>
      <c r="B83" s="26"/>
      <c r="C83" s="57"/>
      <c r="D83" s="34"/>
      <c r="E83" s="34"/>
      <c r="F83" s="34"/>
      <c r="G83" s="34"/>
      <c r="H83" s="34"/>
      <c r="I83" s="34"/>
      <c r="J83" s="34"/>
      <c r="K83" s="58"/>
      <c r="L83" s="34"/>
      <c r="M83" s="34"/>
      <c r="N83" s="39"/>
      <c r="O83" s="48"/>
      <c r="P83" s="39"/>
      <c r="Q83" s="39"/>
      <c r="R83" s="39"/>
      <c r="S83" s="39"/>
    </row>
    <row r="84" spans="1:19" ht="20.25" customHeight="1" x14ac:dyDescent="0.3">
      <c r="A84" s="26"/>
      <c r="B84" s="26"/>
      <c r="C84" s="57"/>
      <c r="D84" s="34"/>
      <c r="E84" s="34"/>
      <c r="F84" s="34"/>
      <c r="G84" s="34"/>
      <c r="H84" s="34"/>
      <c r="I84" s="34"/>
      <c r="J84" s="34"/>
      <c r="K84" s="58"/>
      <c r="L84" s="34"/>
      <c r="M84" s="34"/>
      <c r="N84" s="39"/>
      <c r="O84" s="48"/>
      <c r="P84" s="39"/>
      <c r="Q84" s="39"/>
      <c r="R84" s="39"/>
      <c r="S84" s="39"/>
    </row>
    <row r="85" spans="1:19" ht="20.25" customHeight="1" x14ac:dyDescent="0.3">
      <c r="A85" s="26"/>
      <c r="B85" s="26"/>
      <c r="C85" s="57"/>
      <c r="D85" s="34"/>
      <c r="E85" s="34"/>
      <c r="F85" s="34"/>
      <c r="G85" s="34"/>
      <c r="H85" s="34"/>
      <c r="I85" s="34"/>
      <c r="J85" s="34"/>
      <c r="K85" s="58"/>
      <c r="L85" s="34"/>
      <c r="M85" s="34"/>
      <c r="N85" s="39"/>
      <c r="O85" s="48"/>
      <c r="P85" s="39"/>
      <c r="Q85" s="39"/>
      <c r="R85" s="39"/>
      <c r="S85" s="39"/>
    </row>
    <row r="86" spans="1:19" ht="20.25" customHeight="1" x14ac:dyDescent="0.3">
      <c r="A86" s="26"/>
      <c r="B86" s="26"/>
      <c r="C86" s="57"/>
      <c r="D86" s="34"/>
      <c r="E86" s="34"/>
      <c r="F86" s="34"/>
      <c r="G86" s="34"/>
      <c r="H86" s="34"/>
      <c r="I86" s="34"/>
      <c r="J86" s="34"/>
      <c r="K86" s="58"/>
      <c r="L86" s="34"/>
      <c r="M86" s="34"/>
      <c r="N86" s="39"/>
      <c r="O86" s="48"/>
      <c r="P86" s="39"/>
      <c r="Q86" s="39"/>
      <c r="R86" s="39"/>
      <c r="S86" s="39"/>
    </row>
    <row r="87" spans="1:19" ht="20.25" customHeight="1" x14ac:dyDescent="0.3">
      <c r="A87" s="26"/>
      <c r="B87" s="26"/>
      <c r="C87" s="57"/>
      <c r="D87" s="34"/>
      <c r="E87" s="34"/>
      <c r="F87" s="34"/>
      <c r="G87" s="34"/>
      <c r="H87" s="34"/>
      <c r="I87" s="34"/>
      <c r="J87" s="34"/>
      <c r="K87" s="58"/>
      <c r="L87" s="34"/>
      <c r="M87" s="34"/>
      <c r="N87" s="39"/>
      <c r="O87" s="48"/>
      <c r="P87" s="39"/>
      <c r="Q87" s="39"/>
      <c r="R87" s="39"/>
      <c r="S87" s="39"/>
    </row>
    <row r="88" spans="1:19" ht="20.25" customHeight="1" x14ac:dyDescent="0.3">
      <c r="A88" s="26"/>
      <c r="B88" s="26"/>
      <c r="C88" s="57"/>
      <c r="D88" s="34"/>
      <c r="E88" s="34"/>
      <c r="F88" s="34"/>
      <c r="G88" s="34"/>
      <c r="H88" s="34"/>
      <c r="I88" s="34"/>
      <c r="J88" s="34"/>
      <c r="K88" s="58"/>
      <c r="L88" s="34"/>
      <c r="M88" s="34"/>
      <c r="N88" s="39"/>
      <c r="O88" s="48"/>
      <c r="P88" s="39"/>
      <c r="Q88" s="39"/>
      <c r="R88" s="39"/>
      <c r="S88" s="39"/>
    </row>
    <row r="89" spans="1:19" ht="20.25" customHeight="1" x14ac:dyDescent="0.3">
      <c r="A89" s="26"/>
      <c r="B89" s="26"/>
      <c r="C89" s="57"/>
      <c r="D89" s="34"/>
      <c r="E89" s="34"/>
      <c r="F89" s="34"/>
      <c r="G89" s="34"/>
      <c r="H89" s="34"/>
      <c r="I89" s="34"/>
      <c r="J89" s="34"/>
      <c r="K89" s="58"/>
      <c r="L89" s="34"/>
      <c r="M89" s="34"/>
      <c r="N89" s="39"/>
      <c r="O89" s="48"/>
      <c r="P89" s="39"/>
      <c r="Q89" s="39"/>
      <c r="R89" s="39"/>
      <c r="S89" s="39"/>
    </row>
    <row r="90" spans="1:19" ht="20.25" customHeight="1" x14ac:dyDescent="0.3">
      <c r="A90" s="26"/>
      <c r="B90" s="26"/>
      <c r="C90" s="57"/>
      <c r="D90" s="34"/>
      <c r="E90" s="34"/>
      <c r="F90" s="34"/>
      <c r="G90" s="34"/>
      <c r="H90" s="34"/>
      <c r="I90" s="34"/>
      <c r="J90" s="34"/>
      <c r="K90" s="58"/>
      <c r="L90" s="34"/>
      <c r="M90" s="34"/>
      <c r="N90" s="39"/>
      <c r="O90" s="48"/>
      <c r="P90" s="39"/>
      <c r="Q90" s="39"/>
      <c r="R90" s="39"/>
      <c r="S90" s="39"/>
    </row>
    <row r="91" spans="1:19" ht="20.25" customHeight="1" x14ac:dyDescent="0.3">
      <c r="A91" s="26"/>
      <c r="B91" s="26"/>
      <c r="C91" s="57"/>
      <c r="D91" s="34"/>
      <c r="E91" s="34"/>
      <c r="F91" s="34"/>
      <c r="G91" s="34"/>
      <c r="H91" s="34"/>
      <c r="I91" s="34"/>
      <c r="J91" s="34"/>
      <c r="K91" s="58"/>
      <c r="L91" s="34"/>
      <c r="M91" s="34"/>
      <c r="N91" s="39"/>
      <c r="O91" s="48"/>
      <c r="P91" s="39"/>
      <c r="Q91" s="39"/>
      <c r="R91" s="39"/>
      <c r="S91" s="39"/>
    </row>
    <row r="92" spans="1:19" ht="20.25" customHeight="1" x14ac:dyDescent="0.3">
      <c r="A92" s="26"/>
      <c r="B92" s="26"/>
      <c r="C92" s="57"/>
      <c r="D92" s="34"/>
      <c r="E92" s="34"/>
      <c r="F92" s="34"/>
      <c r="G92" s="34"/>
      <c r="H92" s="34"/>
      <c r="I92" s="34"/>
      <c r="J92" s="34"/>
      <c r="K92" s="58"/>
      <c r="L92" s="34"/>
      <c r="M92" s="34"/>
      <c r="N92" s="39"/>
      <c r="O92" s="48"/>
      <c r="P92" s="39"/>
      <c r="Q92" s="39"/>
      <c r="R92" s="39"/>
      <c r="S92" s="39"/>
    </row>
    <row r="93" spans="1:19" ht="20.25" customHeight="1" x14ac:dyDescent="0.3">
      <c r="A93" s="26"/>
      <c r="B93" s="26"/>
      <c r="C93" s="57"/>
      <c r="D93" s="34"/>
      <c r="E93" s="34"/>
      <c r="F93" s="34"/>
      <c r="G93" s="34"/>
      <c r="H93" s="34"/>
      <c r="I93" s="34"/>
      <c r="J93" s="34"/>
      <c r="K93" s="58"/>
      <c r="L93" s="34"/>
      <c r="M93" s="34"/>
      <c r="N93" s="39"/>
      <c r="O93" s="48"/>
      <c r="P93" s="39"/>
      <c r="Q93" s="39"/>
      <c r="R93" s="39"/>
      <c r="S93" s="39"/>
    </row>
    <row r="94" spans="1:19" ht="20.25" customHeight="1" x14ac:dyDescent="0.3">
      <c r="A94" s="26"/>
      <c r="B94" s="26"/>
      <c r="C94" s="57"/>
      <c r="D94" s="34"/>
      <c r="E94" s="34"/>
      <c r="F94" s="34"/>
      <c r="G94" s="34"/>
      <c r="H94" s="34"/>
      <c r="I94" s="34"/>
      <c r="J94" s="34"/>
      <c r="K94" s="58"/>
      <c r="L94" s="34"/>
      <c r="M94" s="34"/>
      <c r="N94" s="39"/>
      <c r="O94" s="48"/>
      <c r="P94" s="39"/>
      <c r="Q94" s="39"/>
      <c r="R94" s="39"/>
      <c r="S94" s="39"/>
    </row>
    <row r="95" spans="1:19" ht="20.25" customHeight="1" x14ac:dyDescent="0.3">
      <c r="A95" s="26"/>
      <c r="B95" s="26"/>
      <c r="C95" s="57"/>
      <c r="D95" s="34"/>
      <c r="E95" s="34"/>
      <c r="F95" s="34"/>
      <c r="G95" s="34"/>
      <c r="H95" s="34"/>
      <c r="I95" s="34"/>
      <c r="J95" s="34"/>
      <c r="K95" s="58"/>
      <c r="L95" s="34"/>
      <c r="M95" s="34"/>
      <c r="N95" s="39"/>
      <c r="O95" s="48"/>
      <c r="P95" s="39"/>
      <c r="Q95" s="39"/>
      <c r="R95" s="39"/>
      <c r="S95" s="39"/>
    </row>
    <row r="96" spans="1:19" ht="20.25" customHeight="1" x14ac:dyDescent="0.3">
      <c r="A96" s="26"/>
      <c r="B96" s="26"/>
      <c r="C96" s="57"/>
      <c r="D96" s="34"/>
      <c r="E96" s="34"/>
      <c r="F96" s="34"/>
      <c r="G96" s="34"/>
      <c r="H96" s="34"/>
      <c r="I96" s="34"/>
      <c r="J96" s="34"/>
      <c r="K96" s="58"/>
      <c r="L96" s="34"/>
      <c r="M96" s="34"/>
      <c r="N96" s="39"/>
      <c r="O96" s="48"/>
      <c r="P96" s="39"/>
      <c r="Q96" s="39"/>
      <c r="R96" s="39"/>
      <c r="S96" s="39"/>
    </row>
    <row r="97" spans="1:19" ht="20.25" customHeight="1" x14ac:dyDescent="0.3">
      <c r="A97" s="26"/>
      <c r="B97" s="26"/>
      <c r="C97" s="57"/>
      <c r="D97" s="34"/>
      <c r="E97" s="34"/>
      <c r="F97" s="34"/>
      <c r="G97" s="34"/>
      <c r="H97" s="34"/>
      <c r="I97" s="34"/>
      <c r="J97" s="34"/>
      <c r="K97" s="58"/>
      <c r="L97" s="34"/>
      <c r="M97" s="34"/>
      <c r="N97" s="39"/>
      <c r="O97" s="48"/>
      <c r="P97" s="39"/>
      <c r="Q97" s="39"/>
      <c r="R97" s="39"/>
      <c r="S97" s="39"/>
    </row>
    <row r="98" spans="1:19" ht="20.25" customHeight="1" x14ac:dyDescent="0.3">
      <c r="A98" s="26"/>
      <c r="B98" s="26"/>
      <c r="C98" s="57"/>
      <c r="D98" s="34"/>
      <c r="E98" s="34"/>
      <c r="F98" s="34"/>
      <c r="G98" s="34"/>
      <c r="H98" s="34"/>
      <c r="I98" s="34"/>
      <c r="J98" s="34"/>
      <c r="K98" s="58"/>
      <c r="L98" s="34"/>
      <c r="M98" s="34"/>
      <c r="N98" s="39"/>
      <c r="O98" s="48"/>
      <c r="P98" s="39"/>
      <c r="Q98" s="39"/>
      <c r="R98" s="39"/>
      <c r="S98" s="39"/>
    </row>
    <row r="99" spans="1:19" ht="20.25" customHeight="1" x14ac:dyDescent="0.3">
      <c r="A99" s="26"/>
      <c r="B99" s="26"/>
      <c r="C99" s="57"/>
      <c r="D99" s="34"/>
      <c r="E99" s="34"/>
      <c r="F99" s="34"/>
      <c r="G99" s="34"/>
      <c r="H99" s="34"/>
      <c r="I99" s="34"/>
      <c r="J99" s="34"/>
      <c r="K99" s="58"/>
      <c r="L99" s="34"/>
      <c r="M99" s="34"/>
      <c r="N99" s="39"/>
      <c r="O99" s="48"/>
      <c r="P99" s="39"/>
      <c r="Q99" s="39"/>
      <c r="R99" s="39"/>
      <c r="S99" s="39"/>
    </row>
    <row r="100" spans="1:19" ht="20.25" customHeight="1" x14ac:dyDescent="0.3">
      <c r="A100" s="26"/>
      <c r="B100" s="26"/>
      <c r="C100" s="57"/>
      <c r="D100" s="34"/>
      <c r="E100" s="34"/>
      <c r="F100" s="34"/>
      <c r="G100" s="34"/>
      <c r="H100" s="34"/>
      <c r="I100" s="34"/>
      <c r="J100" s="34"/>
      <c r="K100" s="58"/>
      <c r="L100" s="34"/>
      <c r="M100" s="34"/>
      <c r="N100" s="39"/>
      <c r="O100" s="48"/>
      <c r="P100" s="39"/>
      <c r="Q100" s="39"/>
      <c r="R100" s="39"/>
      <c r="S100" s="39"/>
    </row>
  </sheetData>
  <mergeCells count="107">
    <mergeCell ref="D55:I55"/>
    <mergeCell ref="K55:M55"/>
    <mergeCell ref="D56:I56"/>
    <mergeCell ref="K56:M56"/>
    <mergeCell ref="I67:J67"/>
    <mergeCell ref="K67:K68"/>
    <mergeCell ref="L67:M67"/>
    <mergeCell ref="D66:I66"/>
    <mergeCell ref="K66:M66"/>
    <mergeCell ref="G67:H67"/>
    <mergeCell ref="B67:B68"/>
    <mergeCell ref="C67:C68"/>
    <mergeCell ref="D67:D68"/>
    <mergeCell ref="E67:E68"/>
    <mergeCell ref="F67:F68"/>
    <mergeCell ref="D65:I65"/>
    <mergeCell ref="I57:J57"/>
    <mergeCell ref="L57:M57"/>
    <mergeCell ref="K57:K58"/>
    <mergeCell ref="B57:B58"/>
    <mergeCell ref="C57:C58"/>
    <mergeCell ref="D57:D58"/>
    <mergeCell ref="E57:E58"/>
    <mergeCell ref="F57:F58"/>
    <mergeCell ref="G57:H57"/>
    <mergeCell ref="B2:M2"/>
    <mergeCell ref="D47:I47"/>
    <mergeCell ref="K47:M47"/>
    <mergeCell ref="D48:I48"/>
    <mergeCell ref="K48:M48"/>
    <mergeCell ref="G49:H49"/>
    <mergeCell ref="L42:M42"/>
    <mergeCell ref="L15:M15"/>
    <mergeCell ref="D22:I22"/>
    <mergeCell ref="K22:M22"/>
    <mergeCell ref="D15:D16"/>
    <mergeCell ref="E15:E16"/>
    <mergeCell ref="F15:F16"/>
    <mergeCell ref="G15:H15"/>
    <mergeCell ref="I6:J6"/>
    <mergeCell ref="K6:K7"/>
    <mergeCell ref="L6:M6"/>
    <mergeCell ref="D13:I13"/>
    <mergeCell ref="K13:M13"/>
    <mergeCell ref="D6:D7"/>
    <mergeCell ref="E6:E7"/>
    <mergeCell ref="F6:F7"/>
    <mergeCell ref="G6:H6"/>
    <mergeCell ref="L24:M24"/>
    <mergeCell ref="D41:I41"/>
    <mergeCell ref="C73:J73"/>
    <mergeCell ref="K73:M73"/>
    <mergeCell ref="D5:I5"/>
    <mergeCell ref="K5:M5"/>
    <mergeCell ref="B6:B7"/>
    <mergeCell ref="C6:C7"/>
    <mergeCell ref="D23:I23"/>
    <mergeCell ref="K23:M23"/>
    <mergeCell ref="B24:B25"/>
    <mergeCell ref="C24:C25"/>
    <mergeCell ref="K40:M40"/>
    <mergeCell ref="F49:F50"/>
    <mergeCell ref="D31:I31"/>
    <mergeCell ref="K31:M31"/>
    <mergeCell ref="B42:B43"/>
    <mergeCell ref="C42:C43"/>
    <mergeCell ref="D42:D43"/>
    <mergeCell ref="E42:E43"/>
    <mergeCell ref="F42:F43"/>
    <mergeCell ref="G42:H42"/>
    <mergeCell ref="I42:J42"/>
    <mergeCell ref="K42:K43"/>
    <mergeCell ref="K41:M41"/>
    <mergeCell ref="B49:B50"/>
    <mergeCell ref="C49:C50"/>
    <mergeCell ref="D49:D50"/>
    <mergeCell ref="E49:E50"/>
    <mergeCell ref="K65:M65"/>
    <mergeCell ref="L49:M49"/>
    <mergeCell ref="I15:J15"/>
    <mergeCell ref="K15:K16"/>
    <mergeCell ref="D14:I14"/>
    <mergeCell ref="K14:M14"/>
    <mergeCell ref="B15:B16"/>
    <mergeCell ref="C15:C16"/>
    <mergeCell ref="I24:J24"/>
    <mergeCell ref="K24:K25"/>
    <mergeCell ref="D24:D25"/>
    <mergeCell ref="E24:E25"/>
    <mergeCell ref="F24:F25"/>
    <mergeCell ref="G24:H24"/>
    <mergeCell ref="I49:J49"/>
    <mergeCell ref="K49:K50"/>
    <mergeCell ref="I33:J33"/>
    <mergeCell ref="K33:K34"/>
    <mergeCell ref="L33:M33"/>
    <mergeCell ref="D40:I40"/>
    <mergeCell ref="D4:I4"/>
    <mergeCell ref="K4:M4"/>
    <mergeCell ref="D32:I32"/>
    <mergeCell ref="K32:M32"/>
    <mergeCell ref="B33:B34"/>
    <mergeCell ref="C33:C34"/>
    <mergeCell ref="D33:D34"/>
    <mergeCell ref="E33:E34"/>
    <mergeCell ref="F33:F34"/>
    <mergeCell ref="G33:H33"/>
  </mergeCells>
  <printOptions horizontalCentered="1"/>
  <pageMargins left="0.23622047244094491" right="0.23622047244094491" top="0.22" bottom="0.2" header="0" footer="0"/>
  <pageSetup paperSize="9" fitToHeight="0" orientation="landscape"/>
  <headerFooter>
    <oddFooter>&amp;L&amp;P/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EAADB"/>
  </sheetPr>
  <dimension ref="A1:K100"/>
  <sheetViews>
    <sheetView rightToLeft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4.375" defaultRowHeight="15" customHeight="1" x14ac:dyDescent="0.2"/>
  <cols>
    <col min="1" max="1" width="16.875" customWidth="1"/>
    <col min="2" max="2" width="9.75" customWidth="1"/>
    <col min="3" max="3" width="28.375" customWidth="1"/>
    <col min="4" max="4" width="10.125" customWidth="1"/>
    <col min="5" max="5" width="65.75" customWidth="1"/>
    <col min="6" max="9" width="11.375" customWidth="1"/>
    <col min="10" max="11" width="9" customWidth="1"/>
  </cols>
  <sheetData>
    <row r="1" spans="1:11" ht="15" customHeight="1" x14ac:dyDescent="0.2">
      <c r="A1" s="1"/>
      <c r="B1" s="2"/>
      <c r="C1" s="3"/>
      <c r="D1" s="4"/>
      <c r="E1" s="3"/>
      <c r="F1" s="2"/>
      <c r="G1" s="2"/>
      <c r="H1" s="2"/>
      <c r="I1" s="2"/>
      <c r="J1" s="2"/>
      <c r="K1" s="2"/>
    </row>
    <row r="2" spans="1:11" ht="67.5" customHeight="1" x14ac:dyDescent="0.2">
      <c r="A2" s="5"/>
      <c r="B2" s="221" t="s">
        <v>408</v>
      </c>
      <c r="C2" s="222"/>
      <c r="D2" s="222"/>
      <c r="E2" s="222"/>
      <c r="F2" s="222"/>
      <c r="G2" s="223"/>
      <c r="H2" s="2"/>
      <c r="I2" s="2"/>
      <c r="J2" s="2"/>
      <c r="K2" s="2"/>
    </row>
    <row r="3" spans="1:11" ht="19.5" customHeight="1" x14ac:dyDescent="0.2">
      <c r="A3" s="1"/>
      <c r="B3" s="2"/>
      <c r="C3" s="3"/>
      <c r="D3" s="4"/>
      <c r="E3" s="3"/>
      <c r="F3" s="2"/>
      <c r="G3" s="2"/>
      <c r="H3" s="2"/>
      <c r="I3" s="2"/>
      <c r="J3" s="2"/>
      <c r="K3" s="2"/>
    </row>
    <row r="4" spans="1:11" ht="43.5" customHeight="1" x14ac:dyDescent="0.2">
      <c r="A4" s="205" t="s">
        <v>1</v>
      </c>
      <c r="B4" s="205" t="s">
        <v>2</v>
      </c>
      <c r="C4" s="205" t="s">
        <v>3</v>
      </c>
      <c r="D4" s="209" t="s">
        <v>4</v>
      </c>
      <c r="E4" s="205" t="s">
        <v>5</v>
      </c>
      <c r="F4" s="6" t="s">
        <v>6</v>
      </c>
      <c r="G4" s="224" t="s">
        <v>7</v>
      </c>
      <c r="H4" s="203"/>
      <c r="I4" s="204"/>
      <c r="J4" s="7"/>
      <c r="K4" s="7"/>
    </row>
    <row r="5" spans="1:11" ht="36.75" customHeight="1" x14ac:dyDescent="0.2">
      <c r="A5" s="206"/>
      <c r="B5" s="206"/>
      <c r="C5" s="206"/>
      <c r="D5" s="206"/>
      <c r="E5" s="206"/>
      <c r="F5" s="8">
        <v>2019</v>
      </c>
      <c r="G5" s="9">
        <v>2020</v>
      </c>
      <c r="H5" s="9">
        <v>2021</v>
      </c>
      <c r="I5" s="9">
        <v>2022</v>
      </c>
      <c r="J5" s="7"/>
      <c r="K5" s="7"/>
    </row>
    <row r="6" spans="1:11" ht="36" customHeight="1" x14ac:dyDescent="0.2">
      <c r="A6" s="207" t="s">
        <v>8</v>
      </c>
      <c r="B6" s="207">
        <v>4</v>
      </c>
      <c r="C6" s="207" t="s">
        <v>9</v>
      </c>
      <c r="D6" s="12" t="s">
        <v>10</v>
      </c>
      <c r="E6" s="13" t="s">
        <v>11</v>
      </c>
      <c r="F6" s="14">
        <v>0</v>
      </c>
      <c r="G6" s="14">
        <v>1</v>
      </c>
      <c r="H6" s="14">
        <v>1</v>
      </c>
      <c r="I6" s="14">
        <v>1</v>
      </c>
      <c r="J6" s="2"/>
      <c r="K6" s="2"/>
    </row>
    <row r="7" spans="1:11" ht="36" customHeight="1" x14ac:dyDescent="0.2">
      <c r="A7" s="206"/>
      <c r="B7" s="206"/>
      <c r="C7" s="206"/>
      <c r="D7" s="12" t="s">
        <v>12</v>
      </c>
      <c r="E7" s="13" t="s">
        <v>13</v>
      </c>
      <c r="F7" s="14">
        <v>0</v>
      </c>
      <c r="G7" s="14">
        <v>1</v>
      </c>
      <c r="H7" s="14">
        <v>1</v>
      </c>
      <c r="I7" s="14">
        <v>1</v>
      </c>
      <c r="J7" s="2"/>
      <c r="K7" s="2"/>
    </row>
    <row r="8" spans="1:11" ht="18" customHeight="1" x14ac:dyDescent="0.2">
      <c r="A8" s="16" t="s">
        <v>17</v>
      </c>
      <c r="B8" s="15">
        <v>8</v>
      </c>
      <c r="C8" s="16" t="s">
        <v>409</v>
      </c>
      <c r="D8" s="12" t="s">
        <v>18</v>
      </c>
      <c r="E8" s="13" t="s">
        <v>19</v>
      </c>
      <c r="F8" s="14">
        <v>0</v>
      </c>
      <c r="G8" s="14">
        <v>1</v>
      </c>
      <c r="H8" s="14">
        <v>1</v>
      </c>
      <c r="I8" s="14">
        <v>1</v>
      </c>
      <c r="J8" s="2"/>
      <c r="K8" s="2"/>
    </row>
    <row r="9" spans="1:11" ht="18" customHeight="1" x14ac:dyDescent="0.2">
      <c r="A9" s="16" t="s">
        <v>25</v>
      </c>
      <c r="B9" s="15">
        <v>8</v>
      </c>
      <c r="C9" s="16" t="s">
        <v>26</v>
      </c>
      <c r="D9" s="53" t="s">
        <v>305</v>
      </c>
      <c r="E9" s="13" t="s">
        <v>306</v>
      </c>
      <c r="F9" s="14">
        <v>0</v>
      </c>
      <c r="G9" s="14">
        <v>1</v>
      </c>
      <c r="H9" s="14">
        <v>1</v>
      </c>
      <c r="I9" s="14">
        <v>1</v>
      </c>
      <c r="J9" s="2"/>
      <c r="K9" s="2"/>
    </row>
    <row r="10" spans="1:11" ht="18" customHeight="1" x14ac:dyDescent="0.2">
      <c r="A10" s="1"/>
      <c r="B10" s="2"/>
      <c r="C10" s="3"/>
      <c r="D10" s="4"/>
      <c r="E10" s="3"/>
      <c r="F10" s="18"/>
      <c r="G10" s="18"/>
      <c r="H10" s="2"/>
      <c r="I10" s="2"/>
      <c r="J10" s="2"/>
      <c r="K10" s="2"/>
    </row>
    <row r="11" spans="1:11" ht="18" customHeight="1" x14ac:dyDescent="0.2">
      <c r="A11" s="1"/>
      <c r="B11" s="2"/>
      <c r="C11" s="3"/>
      <c r="D11" s="4"/>
      <c r="E11" s="3"/>
      <c r="F11" s="18"/>
      <c r="G11" s="18"/>
      <c r="H11" s="2"/>
      <c r="I11" s="2"/>
      <c r="J11" s="2"/>
      <c r="K11" s="2"/>
    </row>
    <row r="12" spans="1:11" ht="18" customHeight="1" x14ac:dyDescent="0.2">
      <c r="A12" s="1"/>
      <c r="B12" s="2"/>
      <c r="C12" s="3"/>
      <c r="D12" s="4"/>
      <c r="E12" s="3"/>
      <c r="F12" s="18"/>
      <c r="G12" s="18"/>
      <c r="H12" s="2"/>
      <c r="I12" s="2"/>
      <c r="J12" s="2"/>
      <c r="K12" s="2"/>
    </row>
    <row r="13" spans="1:11" ht="18.75" customHeight="1" x14ac:dyDescent="0.2">
      <c r="A13" s="1"/>
      <c r="B13" s="2"/>
      <c r="C13" s="3"/>
      <c r="D13" s="4"/>
      <c r="E13" s="3"/>
      <c r="F13" s="18"/>
      <c r="G13" s="18"/>
      <c r="H13" s="2"/>
      <c r="I13" s="2"/>
      <c r="J13" s="2"/>
      <c r="K13" s="2"/>
    </row>
    <row r="14" spans="1:11" ht="18" customHeight="1" x14ac:dyDescent="0.2">
      <c r="A14" s="1"/>
      <c r="B14" s="2"/>
      <c r="C14" s="3"/>
      <c r="D14" s="4"/>
      <c r="E14" s="3"/>
      <c r="F14" s="18"/>
      <c r="G14" s="18"/>
      <c r="H14" s="2"/>
      <c r="I14" s="2"/>
      <c r="J14" s="2"/>
      <c r="K14" s="2"/>
    </row>
    <row r="15" spans="1:11" ht="18" customHeight="1" x14ac:dyDescent="0.2">
      <c r="A15" s="1"/>
      <c r="B15" s="2"/>
      <c r="C15" s="3"/>
      <c r="D15" s="4"/>
      <c r="E15" s="3"/>
      <c r="F15" s="18"/>
      <c r="G15" s="18"/>
      <c r="H15" s="2"/>
      <c r="I15" s="2"/>
      <c r="J15" s="2"/>
      <c r="K15" s="2"/>
    </row>
    <row r="16" spans="1:11" ht="18" customHeight="1" x14ac:dyDescent="0.2">
      <c r="A16" s="1"/>
      <c r="B16" s="2"/>
      <c r="C16" s="3"/>
      <c r="D16" s="4"/>
      <c r="E16" s="3"/>
      <c r="F16" s="2"/>
      <c r="G16" s="2"/>
      <c r="H16" s="2"/>
      <c r="I16" s="2"/>
      <c r="J16" s="2"/>
      <c r="K16" s="2"/>
    </row>
    <row r="17" spans="1:11" ht="18" customHeight="1" x14ac:dyDescent="0.2">
      <c r="A17" s="1"/>
      <c r="B17" s="2"/>
      <c r="C17" s="3"/>
      <c r="D17" s="4"/>
      <c r="E17" s="3"/>
      <c r="F17" s="2"/>
      <c r="G17" s="2"/>
      <c r="H17" s="2"/>
      <c r="I17" s="2"/>
      <c r="J17" s="2"/>
      <c r="K17" s="2"/>
    </row>
    <row r="18" spans="1:11" ht="18" customHeight="1" x14ac:dyDescent="0.2">
      <c r="A18" s="1"/>
      <c r="B18" s="2"/>
      <c r="C18" s="3"/>
      <c r="D18" s="4"/>
      <c r="E18" s="3"/>
      <c r="F18" s="2"/>
      <c r="G18" s="2"/>
      <c r="H18" s="2"/>
      <c r="I18" s="2"/>
      <c r="J18" s="2"/>
      <c r="K18" s="2"/>
    </row>
    <row r="19" spans="1:11" ht="18" customHeight="1" x14ac:dyDescent="0.2">
      <c r="A19" s="1"/>
      <c r="B19" s="2"/>
      <c r="C19" s="3"/>
      <c r="D19" s="4"/>
      <c r="E19" s="3"/>
      <c r="F19" s="2"/>
      <c r="G19" s="2"/>
      <c r="H19" s="2"/>
      <c r="I19" s="2"/>
      <c r="J19" s="2"/>
      <c r="K19" s="2"/>
    </row>
    <row r="20" spans="1:11" ht="18" customHeight="1" x14ac:dyDescent="0.2">
      <c r="A20" s="1"/>
      <c r="B20" s="2"/>
      <c r="C20" s="3"/>
      <c r="D20" s="4"/>
      <c r="E20" s="3"/>
      <c r="F20" s="2"/>
      <c r="G20" s="2"/>
      <c r="H20" s="2"/>
      <c r="I20" s="2"/>
      <c r="J20" s="2"/>
      <c r="K20" s="2"/>
    </row>
    <row r="21" spans="1:11" ht="18" customHeight="1" x14ac:dyDescent="0.2">
      <c r="A21" s="1"/>
      <c r="B21" s="2"/>
      <c r="C21" s="3"/>
      <c r="D21" s="4"/>
      <c r="E21" s="3"/>
      <c r="F21" s="2"/>
      <c r="G21" s="2"/>
      <c r="H21" s="2"/>
      <c r="I21" s="2"/>
      <c r="J21" s="2"/>
      <c r="K21" s="2"/>
    </row>
    <row r="22" spans="1:11" ht="18" customHeight="1" x14ac:dyDescent="0.2">
      <c r="A22" s="1"/>
      <c r="B22" s="2"/>
      <c r="C22" s="3"/>
      <c r="D22" s="4"/>
      <c r="E22" s="3"/>
      <c r="F22" s="2"/>
      <c r="G22" s="2"/>
      <c r="H22" s="2"/>
      <c r="I22" s="2"/>
      <c r="J22" s="2"/>
      <c r="K22" s="2"/>
    </row>
    <row r="23" spans="1:11" ht="18" customHeight="1" x14ac:dyDescent="0.2">
      <c r="A23" s="1"/>
      <c r="B23" s="2"/>
      <c r="C23" s="3"/>
      <c r="D23" s="4"/>
      <c r="E23" s="3"/>
      <c r="F23" s="2"/>
      <c r="G23" s="2"/>
      <c r="H23" s="2"/>
      <c r="I23" s="2"/>
      <c r="J23" s="2"/>
      <c r="K23" s="2"/>
    </row>
    <row r="24" spans="1:11" ht="18" customHeight="1" x14ac:dyDescent="0.2">
      <c r="A24" s="1"/>
      <c r="B24" s="2"/>
      <c r="C24" s="3"/>
      <c r="D24" s="4"/>
      <c r="E24" s="3"/>
      <c r="F24" s="2"/>
      <c r="G24" s="2"/>
      <c r="H24" s="2"/>
      <c r="I24" s="2"/>
      <c r="J24" s="2"/>
      <c r="K24" s="2"/>
    </row>
    <row r="25" spans="1:11" ht="18" customHeight="1" x14ac:dyDescent="0.2">
      <c r="A25" s="1"/>
      <c r="B25" s="2"/>
      <c r="C25" s="3"/>
      <c r="D25" s="4"/>
      <c r="E25" s="3"/>
      <c r="F25" s="2"/>
      <c r="G25" s="2"/>
      <c r="H25" s="2"/>
      <c r="I25" s="2"/>
      <c r="J25" s="2"/>
      <c r="K25" s="2"/>
    </row>
    <row r="26" spans="1:11" ht="18" customHeight="1" x14ac:dyDescent="0.2">
      <c r="A26" s="1"/>
      <c r="B26" s="2"/>
      <c r="C26" s="3"/>
      <c r="D26" s="4"/>
      <c r="E26" s="3"/>
      <c r="F26" s="2"/>
      <c r="G26" s="2"/>
      <c r="H26" s="2"/>
      <c r="I26" s="2"/>
      <c r="J26" s="2"/>
      <c r="K26" s="2"/>
    </row>
    <row r="27" spans="1:11" ht="18" customHeight="1" x14ac:dyDescent="0.2">
      <c r="A27" s="1"/>
      <c r="B27" s="2"/>
      <c r="C27" s="3"/>
      <c r="D27" s="4"/>
      <c r="E27" s="3"/>
      <c r="F27" s="2"/>
      <c r="G27" s="2"/>
      <c r="H27" s="2"/>
      <c r="I27" s="2"/>
      <c r="J27" s="2"/>
      <c r="K27" s="2"/>
    </row>
    <row r="28" spans="1:11" ht="18" customHeight="1" x14ac:dyDescent="0.2">
      <c r="A28" s="1"/>
      <c r="B28" s="2"/>
      <c r="C28" s="3"/>
      <c r="D28" s="4"/>
      <c r="E28" s="3"/>
      <c r="F28" s="2"/>
      <c r="G28" s="2"/>
      <c r="H28" s="2"/>
      <c r="I28" s="2"/>
      <c r="J28" s="2"/>
      <c r="K28" s="2"/>
    </row>
    <row r="29" spans="1:11" ht="18" customHeight="1" x14ac:dyDescent="0.2">
      <c r="A29" s="1"/>
      <c r="B29" s="2"/>
      <c r="C29" s="3"/>
      <c r="D29" s="4"/>
      <c r="E29" s="3"/>
      <c r="F29" s="2"/>
      <c r="G29" s="2"/>
      <c r="H29" s="2"/>
      <c r="I29" s="2"/>
      <c r="J29" s="2"/>
      <c r="K29" s="2"/>
    </row>
    <row r="30" spans="1:11" ht="18" customHeight="1" x14ac:dyDescent="0.2">
      <c r="A30" s="1"/>
      <c r="B30" s="2"/>
      <c r="C30" s="3"/>
      <c r="D30" s="4"/>
      <c r="E30" s="3"/>
      <c r="F30" s="2"/>
      <c r="G30" s="2"/>
      <c r="H30" s="2"/>
      <c r="I30" s="2"/>
      <c r="J30" s="2"/>
      <c r="K30" s="2"/>
    </row>
    <row r="31" spans="1:11" ht="18" customHeight="1" x14ac:dyDescent="0.2">
      <c r="A31" s="1"/>
      <c r="B31" s="2"/>
      <c r="C31" s="3"/>
      <c r="D31" s="4"/>
      <c r="E31" s="3"/>
      <c r="F31" s="2"/>
      <c r="G31" s="2"/>
      <c r="H31" s="2"/>
      <c r="I31" s="2"/>
      <c r="J31" s="2"/>
      <c r="K31" s="2"/>
    </row>
    <row r="32" spans="1:11" ht="18" customHeight="1" x14ac:dyDescent="0.2">
      <c r="A32" s="1"/>
      <c r="B32" s="2"/>
      <c r="C32" s="3"/>
      <c r="D32" s="4"/>
      <c r="E32" s="3"/>
      <c r="F32" s="2"/>
      <c r="G32" s="2"/>
      <c r="H32" s="2"/>
      <c r="I32" s="2"/>
      <c r="J32" s="2"/>
      <c r="K32" s="2"/>
    </row>
    <row r="33" spans="1:11" ht="18" customHeight="1" x14ac:dyDescent="0.2">
      <c r="A33" s="1"/>
      <c r="B33" s="2"/>
      <c r="C33" s="3"/>
      <c r="D33" s="4"/>
      <c r="E33" s="3"/>
      <c r="F33" s="2"/>
      <c r="G33" s="2"/>
      <c r="H33" s="2"/>
      <c r="I33" s="2"/>
      <c r="J33" s="2"/>
      <c r="K33" s="2"/>
    </row>
    <row r="34" spans="1:11" ht="18" customHeight="1" x14ac:dyDescent="0.2">
      <c r="A34" s="1"/>
      <c r="B34" s="2"/>
      <c r="C34" s="3"/>
      <c r="D34" s="4"/>
      <c r="E34" s="3"/>
      <c r="F34" s="2"/>
      <c r="G34" s="2"/>
      <c r="H34" s="2"/>
      <c r="I34" s="2"/>
      <c r="J34" s="2"/>
      <c r="K34" s="2"/>
    </row>
    <row r="35" spans="1:11" ht="18" customHeight="1" x14ac:dyDescent="0.2">
      <c r="A35" s="1"/>
      <c r="B35" s="2"/>
      <c r="C35" s="3"/>
      <c r="D35" s="4"/>
      <c r="E35" s="3"/>
      <c r="F35" s="2"/>
      <c r="G35" s="2"/>
      <c r="H35" s="2"/>
      <c r="I35" s="2"/>
      <c r="J35" s="2"/>
      <c r="K35" s="2"/>
    </row>
    <row r="36" spans="1:11" ht="18" customHeight="1" x14ac:dyDescent="0.2">
      <c r="A36" s="1"/>
      <c r="B36" s="2"/>
      <c r="C36" s="3"/>
      <c r="D36" s="4"/>
      <c r="E36" s="3"/>
      <c r="F36" s="2"/>
      <c r="G36" s="2"/>
      <c r="H36" s="2"/>
      <c r="I36" s="2"/>
      <c r="J36" s="2"/>
      <c r="K36" s="2"/>
    </row>
    <row r="37" spans="1:11" ht="18" customHeight="1" x14ac:dyDescent="0.2">
      <c r="A37" s="1"/>
      <c r="B37" s="2"/>
      <c r="C37" s="3"/>
      <c r="D37" s="4"/>
      <c r="E37" s="3"/>
      <c r="F37" s="2"/>
      <c r="G37" s="2"/>
      <c r="H37" s="2"/>
      <c r="I37" s="2"/>
      <c r="J37" s="2"/>
      <c r="K37" s="2"/>
    </row>
    <row r="38" spans="1:11" ht="18" customHeight="1" x14ac:dyDescent="0.2">
      <c r="A38" s="1"/>
      <c r="B38" s="2"/>
      <c r="C38" s="3"/>
      <c r="D38" s="4"/>
      <c r="E38" s="3"/>
      <c r="F38" s="2"/>
      <c r="G38" s="2"/>
      <c r="H38" s="2"/>
      <c r="I38" s="2"/>
      <c r="J38" s="2"/>
      <c r="K38" s="2"/>
    </row>
    <row r="39" spans="1:11" ht="18" customHeight="1" x14ac:dyDescent="0.2">
      <c r="A39" s="1"/>
      <c r="B39" s="2"/>
      <c r="C39" s="3"/>
      <c r="D39" s="4"/>
      <c r="E39" s="3"/>
      <c r="F39" s="2"/>
      <c r="G39" s="2"/>
      <c r="H39" s="2"/>
      <c r="I39" s="2"/>
      <c r="J39" s="2"/>
      <c r="K39" s="2"/>
    </row>
    <row r="40" spans="1:11" ht="18" customHeight="1" x14ac:dyDescent="0.2">
      <c r="A40" s="1"/>
      <c r="B40" s="2"/>
      <c r="C40" s="3"/>
      <c r="D40" s="4"/>
      <c r="E40" s="3"/>
      <c r="F40" s="2"/>
      <c r="G40" s="2"/>
      <c r="H40" s="2"/>
      <c r="I40" s="2"/>
      <c r="J40" s="2"/>
      <c r="K40" s="2"/>
    </row>
    <row r="41" spans="1:11" ht="18" customHeight="1" x14ac:dyDescent="0.2">
      <c r="A41" s="1"/>
      <c r="B41" s="2"/>
      <c r="C41" s="3"/>
      <c r="D41" s="4"/>
      <c r="E41" s="3"/>
      <c r="F41" s="2"/>
      <c r="G41" s="2"/>
      <c r="H41" s="2"/>
      <c r="I41" s="2"/>
      <c r="J41" s="2"/>
      <c r="K41" s="2"/>
    </row>
    <row r="42" spans="1:11" ht="18" customHeight="1" x14ac:dyDescent="0.2">
      <c r="A42" s="1"/>
      <c r="B42" s="2"/>
      <c r="C42" s="3"/>
      <c r="D42" s="4"/>
      <c r="E42" s="3"/>
      <c r="F42" s="2"/>
      <c r="G42" s="2"/>
      <c r="H42" s="2"/>
      <c r="I42" s="2"/>
      <c r="J42" s="2"/>
      <c r="K42" s="2"/>
    </row>
    <row r="43" spans="1:11" ht="18" customHeight="1" x14ac:dyDescent="0.2">
      <c r="A43" s="1"/>
      <c r="B43" s="2"/>
      <c r="C43" s="3"/>
      <c r="D43" s="4"/>
      <c r="E43" s="3"/>
      <c r="F43" s="2"/>
      <c r="G43" s="2"/>
      <c r="H43" s="2"/>
      <c r="I43" s="2"/>
      <c r="J43" s="2"/>
      <c r="K43" s="2"/>
    </row>
    <row r="44" spans="1:11" ht="18" customHeight="1" x14ac:dyDescent="0.2">
      <c r="A44" s="1"/>
      <c r="B44" s="2"/>
      <c r="C44" s="3"/>
      <c r="D44" s="4"/>
      <c r="E44" s="3"/>
      <c r="F44" s="2"/>
      <c r="G44" s="2"/>
      <c r="H44" s="2"/>
      <c r="I44" s="2"/>
      <c r="J44" s="2"/>
      <c r="K44" s="2"/>
    </row>
    <row r="45" spans="1:11" ht="18" customHeight="1" x14ac:dyDescent="0.2">
      <c r="A45" s="1"/>
      <c r="B45" s="2"/>
      <c r="C45" s="3"/>
      <c r="D45" s="4"/>
      <c r="E45" s="3"/>
      <c r="F45" s="2"/>
      <c r="G45" s="2"/>
      <c r="H45" s="2"/>
      <c r="I45" s="2"/>
      <c r="J45" s="2"/>
      <c r="K45" s="2"/>
    </row>
    <row r="46" spans="1:11" ht="18" customHeight="1" x14ac:dyDescent="0.2">
      <c r="A46" s="1"/>
      <c r="B46" s="2"/>
      <c r="C46" s="3"/>
      <c r="D46" s="4"/>
      <c r="E46" s="3"/>
      <c r="F46" s="2"/>
      <c r="G46" s="2"/>
      <c r="H46" s="2"/>
      <c r="I46" s="2"/>
      <c r="J46" s="2"/>
      <c r="K46" s="2"/>
    </row>
    <row r="47" spans="1:11" ht="18" customHeight="1" x14ac:dyDescent="0.2">
      <c r="A47" s="1"/>
      <c r="B47" s="2"/>
      <c r="C47" s="3"/>
      <c r="D47" s="4"/>
      <c r="E47" s="3"/>
      <c r="F47" s="2"/>
      <c r="G47" s="2"/>
      <c r="H47" s="2"/>
      <c r="I47" s="2"/>
      <c r="J47" s="2"/>
      <c r="K47" s="2"/>
    </row>
    <row r="48" spans="1:11" ht="18" customHeight="1" x14ac:dyDescent="0.2">
      <c r="A48" s="1"/>
      <c r="B48" s="2"/>
      <c r="C48" s="3"/>
      <c r="D48" s="4"/>
      <c r="E48" s="3"/>
      <c r="F48" s="2"/>
      <c r="G48" s="2"/>
      <c r="H48" s="2"/>
      <c r="I48" s="2"/>
      <c r="J48" s="2"/>
      <c r="K48" s="2"/>
    </row>
    <row r="49" spans="1:11" ht="18" customHeight="1" x14ac:dyDescent="0.2">
      <c r="A49" s="1"/>
      <c r="B49" s="2"/>
      <c r="C49" s="3"/>
      <c r="D49" s="4"/>
      <c r="E49" s="3"/>
      <c r="F49" s="2"/>
      <c r="G49" s="2"/>
      <c r="H49" s="2"/>
      <c r="I49" s="2"/>
      <c r="J49" s="2"/>
      <c r="K49" s="2"/>
    </row>
    <row r="50" spans="1:11" ht="18" customHeight="1" x14ac:dyDescent="0.2">
      <c r="A50" s="1"/>
      <c r="B50" s="2"/>
      <c r="C50" s="3"/>
      <c r="D50" s="4"/>
      <c r="E50" s="3"/>
      <c r="F50" s="2"/>
      <c r="G50" s="2"/>
      <c r="H50" s="2"/>
      <c r="I50" s="2"/>
      <c r="J50" s="2"/>
      <c r="K50" s="2"/>
    </row>
    <row r="51" spans="1:11" ht="18" customHeight="1" x14ac:dyDescent="0.2">
      <c r="A51" s="1"/>
      <c r="B51" s="2"/>
      <c r="C51" s="3"/>
      <c r="D51" s="4"/>
      <c r="E51" s="3"/>
      <c r="F51" s="2"/>
      <c r="G51" s="2"/>
      <c r="H51" s="2"/>
      <c r="I51" s="2"/>
      <c r="J51" s="2"/>
      <c r="K51" s="2"/>
    </row>
    <row r="52" spans="1:11" ht="18" customHeight="1" x14ac:dyDescent="0.2">
      <c r="A52" s="1"/>
      <c r="B52" s="2"/>
      <c r="C52" s="3"/>
      <c r="D52" s="4"/>
      <c r="E52" s="3"/>
      <c r="F52" s="2"/>
      <c r="G52" s="2"/>
      <c r="H52" s="2"/>
      <c r="I52" s="2"/>
      <c r="J52" s="2"/>
      <c r="K52" s="2"/>
    </row>
    <row r="53" spans="1:11" ht="18" customHeight="1" x14ac:dyDescent="0.2">
      <c r="A53" s="1"/>
      <c r="B53" s="2"/>
      <c r="C53" s="3"/>
      <c r="D53" s="4"/>
      <c r="E53" s="3"/>
      <c r="F53" s="2"/>
      <c r="G53" s="2"/>
      <c r="H53" s="2"/>
      <c r="I53" s="2"/>
      <c r="J53" s="2"/>
      <c r="K53" s="2"/>
    </row>
    <row r="54" spans="1:11" ht="18" customHeight="1" x14ac:dyDescent="0.2">
      <c r="A54" s="1"/>
      <c r="B54" s="2"/>
      <c r="C54" s="3"/>
      <c r="D54" s="4"/>
      <c r="E54" s="3"/>
      <c r="F54" s="2"/>
      <c r="G54" s="2"/>
      <c r="H54" s="2"/>
      <c r="I54" s="2"/>
      <c r="J54" s="2"/>
      <c r="K54" s="2"/>
    </row>
    <row r="55" spans="1:11" ht="18" customHeight="1" x14ac:dyDescent="0.2">
      <c r="A55" s="1"/>
      <c r="B55" s="2"/>
      <c r="C55" s="3"/>
      <c r="D55" s="4"/>
      <c r="E55" s="3"/>
      <c r="F55" s="2"/>
      <c r="G55" s="2"/>
      <c r="H55" s="2"/>
      <c r="I55" s="2"/>
      <c r="J55" s="2"/>
      <c r="K55" s="2"/>
    </row>
    <row r="56" spans="1:11" ht="18" customHeight="1" x14ac:dyDescent="0.2">
      <c r="A56" s="1"/>
      <c r="B56" s="2"/>
      <c r="C56" s="3"/>
      <c r="D56" s="4"/>
      <c r="E56" s="3"/>
      <c r="F56" s="2"/>
      <c r="G56" s="2"/>
      <c r="H56" s="2"/>
      <c r="I56" s="2"/>
      <c r="J56" s="2"/>
      <c r="K56" s="2"/>
    </row>
    <row r="57" spans="1:11" ht="18" customHeight="1" x14ac:dyDescent="0.2">
      <c r="A57" s="1"/>
      <c r="B57" s="2"/>
      <c r="C57" s="3"/>
      <c r="D57" s="4"/>
      <c r="E57" s="3"/>
      <c r="F57" s="2"/>
      <c r="G57" s="2"/>
      <c r="H57" s="2"/>
      <c r="I57" s="2"/>
      <c r="J57" s="2"/>
      <c r="K57" s="2"/>
    </row>
    <row r="58" spans="1:11" ht="18" customHeight="1" x14ac:dyDescent="0.2">
      <c r="A58" s="1"/>
      <c r="B58" s="2"/>
      <c r="C58" s="3"/>
      <c r="D58" s="4"/>
      <c r="E58" s="3"/>
      <c r="F58" s="2"/>
      <c r="G58" s="2"/>
      <c r="H58" s="2"/>
      <c r="I58" s="2"/>
      <c r="J58" s="2"/>
      <c r="K58" s="2"/>
    </row>
    <row r="59" spans="1:11" ht="18" customHeight="1" x14ac:dyDescent="0.2">
      <c r="A59" s="1"/>
      <c r="B59" s="2"/>
      <c r="C59" s="3"/>
      <c r="D59" s="4"/>
      <c r="E59" s="3"/>
      <c r="F59" s="2"/>
      <c r="G59" s="2"/>
      <c r="H59" s="2"/>
      <c r="I59" s="2"/>
      <c r="J59" s="2"/>
      <c r="K59" s="2"/>
    </row>
    <row r="60" spans="1:11" ht="18" customHeight="1" x14ac:dyDescent="0.2">
      <c r="A60" s="1"/>
      <c r="B60" s="2"/>
      <c r="C60" s="3"/>
      <c r="D60" s="4"/>
      <c r="E60" s="3"/>
      <c r="F60" s="2"/>
      <c r="G60" s="2"/>
      <c r="H60" s="2"/>
      <c r="I60" s="2"/>
      <c r="J60" s="2"/>
      <c r="K60" s="2"/>
    </row>
    <row r="61" spans="1:11" ht="18" customHeight="1" x14ac:dyDescent="0.2">
      <c r="A61" s="1"/>
      <c r="B61" s="2"/>
      <c r="C61" s="3"/>
      <c r="D61" s="4"/>
      <c r="E61" s="3"/>
      <c r="F61" s="2"/>
      <c r="G61" s="2"/>
      <c r="H61" s="2"/>
      <c r="I61" s="2"/>
      <c r="J61" s="2"/>
      <c r="K61" s="2"/>
    </row>
    <row r="62" spans="1:11" ht="18" customHeight="1" x14ac:dyDescent="0.2">
      <c r="A62" s="1"/>
      <c r="B62" s="2"/>
      <c r="C62" s="3"/>
      <c r="D62" s="4"/>
      <c r="E62" s="3"/>
      <c r="F62" s="2"/>
      <c r="G62" s="2"/>
      <c r="H62" s="2"/>
      <c r="I62" s="2"/>
      <c r="J62" s="2"/>
      <c r="K62" s="2"/>
    </row>
    <row r="63" spans="1:11" ht="18" customHeight="1" x14ac:dyDescent="0.2">
      <c r="A63" s="1"/>
      <c r="B63" s="2"/>
      <c r="C63" s="3"/>
      <c r="D63" s="4"/>
      <c r="E63" s="3"/>
      <c r="F63" s="2"/>
      <c r="G63" s="2"/>
      <c r="H63" s="2"/>
      <c r="I63" s="2"/>
      <c r="J63" s="2"/>
      <c r="K63" s="2"/>
    </row>
    <row r="64" spans="1:11" ht="18" customHeight="1" x14ac:dyDescent="0.2">
      <c r="A64" s="1"/>
      <c r="B64" s="2"/>
      <c r="C64" s="3"/>
      <c r="D64" s="4"/>
      <c r="E64" s="3"/>
      <c r="F64" s="2"/>
      <c r="G64" s="2"/>
      <c r="H64" s="2"/>
      <c r="I64" s="2"/>
      <c r="J64" s="2"/>
      <c r="K64" s="2"/>
    </row>
    <row r="65" spans="1:11" ht="18" customHeight="1" x14ac:dyDescent="0.2">
      <c r="A65" s="1"/>
      <c r="B65" s="2"/>
      <c r="C65" s="3"/>
      <c r="D65" s="4"/>
      <c r="E65" s="3"/>
      <c r="F65" s="2"/>
      <c r="G65" s="2"/>
      <c r="H65" s="2"/>
      <c r="I65" s="2"/>
      <c r="J65" s="2"/>
      <c r="K65" s="2"/>
    </row>
    <row r="66" spans="1:11" ht="18" customHeight="1" x14ac:dyDescent="0.2">
      <c r="A66" s="1"/>
      <c r="B66" s="2"/>
      <c r="C66" s="3"/>
      <c r="D66" s="4"/>
      <c r="E66" s="3"/>
      <c r="F66" s="2"/>
      <c r="G66" s="2"/>
      <c r="H66" s="2"/>
      <c r="I66" s="2"/>
      <c r="J66" s="2"/>
      <c r="K66" s="2"/>
    </row>
    <row r="67" spans="1:11" ht="18" customHeight="1" x14ac:dyDescent="0.2">
      <c r="A67" s="1"/>
      <c r="B67" s="2"/>
      <c r="C67" s="3"/>
      <c r="D67" s="4"/>
      <c r="E67" s="3"/>
      <c r="F67" s="2"/>
      <c r="G67" s="2"/>
      <c r="H67" s="2"/>
      <c r="I67" s="2"/>
      <c r="J67" s="2"/>
      <c r="K67" s="2"/>
    </row>
    <row r="68" spans="1:11" ht="18" customHeight="1" x14ac:dyDescent="0.2">
      <c r="A68" s="1"/>
      <c r="B68" s="2"/>
      <c r="C68" s="3"/>
      <c r="D68" s="4"/>
      <c r="E68" s="3"/>
      <c r="F68" s="2"/>
      <c r="G68" s="2"/>
      <c r="H68" s="2"/>
      <c r="I68" s="2"/>
      <c r="J68" s="2"/>
      <c r="K68" s="2"/>
    </row>
    <row r="69" spans="1:11" ht="18" customHeight="1" x14ac:dyDescent="0.2">
      <c r="A69" s="1"/>
      <c r="B69" s="2"/>
      <c r="C69" s="3"/>
      <c r="D69" s="4"/>
      <c r="E69" s="3"/>
      <c r="F69" s="2"/>
      <c r="G69" s="2"/>
      <c r="H69" s="2"/>
      <c r="I69" s="2"/>
      <c r="J69" s="2"/>
      <c r="K69" s="2"/>
    </row>
    <row r="70" spans="1:11" ht="18" customHeight="1" x14ac:dyDescent="0.2">
      <c r="A70" s="1"/>
      <c r="B70" s="2"/>
      <c r="C70" s="3"/>
      <c r="D70" s="4"/>
      <c r="E70" s="3"/>
      <c r="F70" s="2"/>
      <c r="G70" s="2"/>
      <c r="H70" s="2"/>
      <c r="I70" s="2"/>
      <c r="J70" s="2"/>
      <c r="K70" s="2"/>
    </row>
    <row r="71" spans="1:11" ht="18" customHeight="1" x14ac:dyDescent="0.2">
      <c r="A71" s="1"/>
      <c r="B71" s="2"/>
      <c r="C71" s="3"/>
      <c r="D71" s="4"/>
      <c r="E71" s="3"/>
      <c r="F71" s="2"/>
      <c r="G71" s="2"/>
      <c r="H71" s="2"/>
      <c r="I71" s="2"/>
      <c r="J71" s="2"/>
      <c r="K71" s="2"/>
    </row>
    <row r="72" spans="1:11" ht="18" customHeight="1" x14ac:dyDescent="0.2">
      <c r="A72" s="1"/>
      <c r="B72" s="2"/>
      <c r="C72" s="3"/>
      <c r="D72" s="4"/>
      <c r="E72" s="3"/>
      <c r="F72" s="2"/>
      <c r="G72" s="2"/>
      <c r="H72" s="2"/>
      <c r="I72" s="2"/>
      <c r="J72" s="2"/>
      <c r="K72" s="2"/>
    </row>
    <row r="73" spans="1:11" ht="18" customHeight="1" x14ac:dyDescent="0.2">
      <c r="A73" s="1"/>
      <c r="B73" s="2"/>
      <c r="C73" s="3"/>
      <c r="D73" s="4"/>
      <c r="E73" s="3"/>
      <c r="F73" s="2"/>
      <c r="G73" s="2"/>
      <c r="H73" s="2"/>
      <c r="I73" s="2"/>
      <c r="J73" s="2"/>
      <c r="K73" s="2"/>
    </row>
    <row r="74" spans="1:11" ht="18" customHeight="1" x14ac:dyDescent="0.2">
      <c r="A74" s="1"/>
      <c r="B74" s="2"/>
      <c r="C74" s="3"/>
      <c r="D74" s="4"/>
      <c r="E74" s="3"/>
      <c r="F74" s="2"/>
      <c r="G74" s="2"/>
      <c r="H74" s="2"/>
      <c r="I74" s="2"/>
      <c r="J74" s="2"/>
      <c r="K74" s="2"/>
    </row>
    <row r="75" spans="1:11" ht="18" customHeight="1" x14ac:dyDescent="0.2">
      <c r="A75" s="1"/>
      <c r="B75" s="2"/>
      <c r="C75" s="3"/>
      <c r="D75" s="4"/>
      <c r="E75" s="3"/>
      <c r="F75" s="2"/>
      <c r="G75" s="2"/>
      <c r="H75" s="2"/>
      <c r="I75" s="2"/>
      <c r="J75" s="2"/>
      <c r="K75" s="2"/>
    </row>
    <row r="76" spans="1:11" ht="18" customHeight="1" x14ac:dyDescent="0.2">
      <c r="A76" s="1"/>
      <c r="B76" s="2"/>
      <c r="C76" s="3"/>
      <c r="D76" s="4"/>
      <c r="E76" s="3"/>
      <c r="F76" s="2"/>
      <c r="G76" s="2"/>
      <c r="H76" s="2"/>
      <c r="I76" s="2"/>
      <c r="J76" s="2"/>
      <c r="K76" s="2"/>
    </row>
    <row r="77" spans="1:11" ht="18" customHeight="1" x14ac:dyDescent="0.2">
      <c r="A77" s="1"/>
      <c r="B77" s="2"/>
      <c r="C77" s="3"/>
      <c r="D77" s="4"/>
      <c r="E77" s="3"/>
      <c r="F77" s="2"/>
      <c r="G77" s="2"/>
      <c r="H77" s="2"/>
      <c r="I77" s="2"/>
      <c r="J77" s="2"/>
      <c r="K77" s="2"/>
    </row>
    <row r="78" spans="1:11" ht="18" customHeight="1" x14ac:dyDescent="0.2">
      <c r="A78" s="1"/>
      <c r="B78" s="2"/>
      <c r="C78" s="3"/>
      <c r="D78" s="4"/>
      <c r="E78" s="3"/>
      <c r="F78" s="2"/>
      <c r="G78" s="2"/>
      <c r="H78" s="2"/>
      <c r="I78" s="2"/>
      <c r="J78" s="2"/>
      <c r="K78" s="2"/>
    </row>
    <row r="79" spans="1:11" ht="18" customHeight="1" x14ac:dyDescent="0.2">
      <c r="A79" s="1"/>
      <c r="B79" s="2"/>
      <c r="C79" s="3"/>
      <c r="D79" s="4"/>
      <c r="E79" s="3"/>
      <c r="F79" s="2"/>
      <c r="G79" s="2"/>
      <c r="H79" s="2"/>
      <c r="I79" s="2"/>
      <c r="J79" s="2"/>
      <c r="K79" s="2"/>
    </row>
    <row r="80" spans="1:11" ht="18" customHeight="1" x14ac:dyDescent="0.2">
      <c r="A80" s="1"/>
      <c r="B80" s="2"/>
      <c r="C80" s="3"/>
      <c r="D80" s="4"/>
      <c r="E80" s="3"/>
      <c r="F80" s="2"/>
      <c r="G80" s="2"/>
      <c r="H80" s="2"/>
      <c r="I80" s="2"/>
      <c r="J80" s="2"/>
      <c r="K80" s="2"/>
    </row>
    <row r="81" spans="1:11" ht="18" customHeight="1" x14ac:dyDescent="0.2">
      <c r="A81" s="1"/>
      <c r="B81" s="2"/>
      <c r="C81" s="3"/>
      <c r="D81" s="4"/>
      <c r="E81" s="3"/>
      <c r="F81" s="2"/>
      <c r="G81" s="2"/>
      <c r="H81" s="2"/>
      <c r="I81" s="2"/>
      <c r="J81" s="2"/>
      <c r="K81" s="2"/>
    </row>
    <row r="82" spans="1:11" ht="18" customHeight="1" x14ac:dyDescent="0.2">
      <c r="A82" s="1"/>
      <c r="B82" s="2"/>
      <c r="C82" s="3"/>
      <c r="D82" s="4"/>
      <c r="E82" s="3"/>
      <c r="F82" s="2"/>
      <c r="G82" s="2"/>
      <c r="H82" s="2"/>
      <c r="I82" s="2"/>
      <c r="J82" s="2"/>
      <c r="K82" s="2"/>
    </row>
    <row r="83" spans="1:11" ht="18" customHeight="1" x14ac:dyDescent="0.2">
      <c r="A83" s="1"/>
      <c r="B83" s="2"/>
      <c r="C83" s="3"/>
      <c r="D83" s="4"/>
      <c r="E83" s="3"/>
      <c r="F83" s="2"/>
      <c r="G83" s="2"/>
      <c r="H83" s="2"/>
      <c r="I83" s="2"/>
      <c r="J83" s="2"/>
      <c r="K83" s="2"/>
    </row>
    <row r="84" spans="1:11" ht="18" customHeight="1" x14ac:dyDescent="0.2">
      <c r="A84" s="1"/>
      <c r="B84" s="2"/>
      <c r="C84" s="3"/>
      <c r="D84" s="4"/>
      <c r="E84" s="3"/>
      <c r="F84" s="2"/>
      <c r="G84" s="2"/>
      <c r="H84" s="2"/>
      <c r="I84" s="2"/>
      <c r="J84" s="2"/>
      <c r="K84" s="2"/>
    </row>
    <row r="85" spans="1:11" ht="18" customHeight="1" x14ac:dyDescent="0.2">
      <c r="A85" s="1"/>
      <c r="B85" s="2"/>
      <c r="C85" s="3"/>
      <c r="D85" s="4"/>
      <c r="E85" s="3"/>
      <c r="F85" s="2"/>
      <c r="G85" s="2"/>
      <c r="H85" s="2"/>
      <c r="I85" s="2"/>
      <c r="J85" s="2"/>
      <c r="K85" s="2"/>
    </row>
    <row r="86" spans="1:11" ht="18" customHeight="1" x14ac:dyDescent="0.2">
      <c r="A86" s="1"/>
      <c r="B86" s="2"/>
      <c r="C86" s="3"/>
      <c r="D86" s="4"/>
      <c r="E86" s="3"/>
      <c r="F86" s="2"/>
      <c r="G86" s="2"/>
      <c r="H86" s="2"/>
      <c r="I86" s="2"/>
      <c r="J86" s="2"/>
      <c r="K86" s="2"/>
    </row>
    <row r="87" spans="1:11" ht="18" customHeight="1" x14ac:dyDescent="0.2">
      <c r="A87" s="1"/>
      <c r="B87" s="2"/>
      <c r="C87" s="3"/>
      <c r="D87" s="4"/>
      <c r="E87" s="3"/>
      <c r="F87" s="2"/>
      <c r="G87" s="2"/>
      <c r="H87" s="2"/>
      <c r="I87" s="2"/>
      <c r="J87" s="2"/>
      <c r="K87" s="2"/>
    </row>
    <row r="88" spans="1:11" ht="18" customHeight="1" x14ac:dyDescent="0.2">
      <c r="A88" s="1"/>
      <c r="B88" s="2"/>
      <c r="C88" s="3"/>
      <c r="D88" s="4"/>
      <c r="E88" s="3"/>
      <c r="F88" s="2"/>
      <c r="G88" s="2"/>
      <c r="H88" s="2"/>
      <c r="I88" s="2"/>
      <c r="J88" s="2"/>
      <c r="K88" s="2"/>
    </row>
    <row r="89" spans="1:11" ht="18" customHeight="1" x14ac:dyDescent="0.2">
      <c r="A89" s="1"/>
      <c r="B89" s="2"/>
      <c r="C89" s="3"/>
      <c r="D89" s="4"/>
      <c r="E89" s="3"/>
      <c r="F89" s="2"/>
      <c r="G89" s="2"/>
      <c r="H89" s="2"/>
      <c r="I89" s="2"/>
      <c r="J89" s="2"/>
      <c r="K89" s="2"/>
    </row>
    <row r="90" spans="1:11" ht="18" customHeight="1" x14ac:dyDescent="0.2">
      <c r="A90" s="1"/>
      <c r="B90" s="2"/>
      <c r="C90" s="3"/>
      <c r="D90" s="4"/>
      <c r="E90" s="3"/>
      <c r="F90" s="2"/>
      <c r="G90" s="2"/>
      <c r="H90" s="2"/>
      <c r="I90" s="2"/>
      <c r="J90" s="2"/>
      <c r="K90" s="2"/>
    </row>
    <row r="91" spans="1:11" ht="18" customHeight="1" x14ac:dyDescent="0.2">
      <c r="A91" s="1"/>
      <c r="B91" s="2"/>
      <c r="C91" s="3"/>
      <c r="D91" s="4"/>
      <c r="E91" s="3"/>
      <c r="F91" s="2"/>
      <c r="G91" s="2"/>
      <c r="H91" s="2"/>
      <c r="I91" s="2"/>
      <c r="J91" s="2"/>
      <c r="K91" s="2"/>
    </row>
    <row r="92" spans="1:11" ht="18" customHeight="1" x14ac:dyDescent="0.2">
      <c r="A92" s="1"/>
      <c r="B92" s="2"/>
      <c r="C92" s="3"/>
      <c r="D92" s="4"/>
      <c r="E92" s="3"/>
      <c r="F92" s="2"/>
      <c r="G92" s="2"/>
      <c r="H92" s="2"/>
      <c r="I92" s="2"/>
      <c r="J92" s="2"/>
      <c r="K92" s="2"/>
    </row>
    <row r="93" spans="1:11" ht="18" customHeight="1" x14ac:dyDescent="0.2">
      <c r="A93" s="1"/>
      <c r="B93" s="2"/>
      <c r="C93" s="3"/>
      <c r="D93" s="4"/>
      <c r="E93" s="3"/>
      <c r="F93" s="2"/>
      <c r="G93" s="2"/>
      <c r="H93" s="2"/>
      <c r="I93" s="2"/>
      <c r="J93" s="2"/>
      <c r="K93" s="2"/>
    </row>
    <row r="94" spans="1:11" ht="18" customHeight="1" x14ac:dyDescent="0.2">
      <c r="A94" s="1"/>
      <c r="B94" s="2"/>
      <c r="C94" s="3"/>
      <c r="D94" s="4"/>
      <c r="E94" s="3"/>
      <c r="F94" s="2"/>
      <c r="G94" s="2"/>
      <c r="H94" s="2"/>
      <c r="I94" s="2"/>
      <c r="J94" s="2"/>
      <c r="K94" s="2"/>
    </row>
    <row r="95" spans="1:11" ht="18" customHeight="1" x14ac:dyDescent="0.2">
      <c r="A95" s="1"/>
      <c r="B95" s="2"/>
      <c r="C95" s="3"/>
      <c r="D95" s="4"/>
      <c r="E95" s="3"/>
      <c r="F95" s="2"/>
      <c r="G95" s="2"/>
      <c r="H95" s="2"/>
      <c r="I95" s="2"/>
      <c r="J95" s="2"/>
      <c r="K95" s="2"/>
    </row>
    <row r="96" spans="1:11" ht="18" customHeight="1" x14ac:dyDescent="0.2">
      <c r="A96" s="1"/>
      <c r="B96" s="2"/>
      <c r="C96" s="3"/>
      <c r="D96" s="4"/>
      <c r="E96" s="3"/>
      <c r="F96" s="2"/>
      <c r="G96" s="2"/>
      <c r="H96" s="2"/>
      <c r="I96" s="2"/>
      <c r="J96" s="2"/>
      <c r="K96" s="2"/>
    </row>
    <row r="97" spans="1:11" ht="18" customHeight="1" x14ac:dyDescent="0.2">
      <c r="A97" s="1"/>
      <c r="B97" s="2"/>
      <c r="C97" s="3"/>
      <c r="D97" s="4"/>
      <c r="E97" s="3"/>
      <c r="F97" s="2"/>
      <c r="G97" s="2"/>
      <c r="H97" s="2"/>
      <c r="I97" s="2"/>
      <c r="J97" s="2"/>
      <c r="K97" s="2"/>
    </row>
    <row r="98" spans="1:11" ht="18" customHeight="1" x14ac:dyDescent="0.2">
      <c r="A98" s="1"/>
      <c r="B98" s="2"/>
      <c r="C98" s="3"/>
      <c r="D98" s="4"/>
      <c r="E98" s="3"/>
      <c r="F98" s="2"/>
      <c r="G98" s="2"/>
      <c r="H98" s="2"/>
      <c r="I98" s="2"/>
      <c r="J98" s="2"/>
      <c r="K98" s="2"/>
    </row>
    <row r="99" spans="1:11" ht="18" customHeight="1" x14ac:dyDescent="0.2">
      <c r="A99" s="1"/>
      <c r="B99" s="2"/>
      <c r="C99" s="3"/>
      <c r="D99" s="4"/>
      <c r="E99" s="3"/>
      <c r="F99" s="2"/>
      <c r="G99" s="2"/>
      <c r="H99" s="2"/>
      <c r="I99" s="2"/>
      <c r="J99" s="2"/>
      <c r="K99" s="2"/>
    </row>
    <row r="100" spans="1:11" ht="18" customHeight="1" x14ac:dyDescent="0.2">
      <c r="A100" s="1"/>
      <c r="B100" s="2"/>
      <c r="C100" s="3"/>
      <c r="D100" s="4"/>
      <c r="E100" s="3"/>
      <c r="F100" s="2"/>
      <c r="G100" s="2"/>
      <c r="H100" s="2"/>
      <c r="I100" s="2"/>
      <c r="J100" s="2"/>
      <c r="K100" s="2"/>
    </row>
  </sheetData>
  <mergeCells count="10">
    <mergeCell ref="A6:A7"/>
    <mergeCell ref="B6:B7"/>
    <mergeCell ref="C6:C7"/>
    <mergeCell ref="B2:G2"/>
    <mergeCell ref="A4:A5"/>
    <mergeCell ref="B4:B5"/>
    <mergeCell ref="C4:C5"/>
    <mergeCell ref="D4:D5"/>
    <mergeCell ref="E4:E5"/>
    <mergeCell ref="G4:I4"/>
  </mergeCells>
  <pageMargins left="0.7" right="0.7" top="0.75" bottom="0.75" header="0" footer="0"/>
  <pageSetup paperSize="9" scale="3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16</vt:i4>
      </vt:variant>
    </vt:vector>
  </HeadingPairs>
  <TitlesOfParts>
    <vt:vector size="16" baseType="lpstr">
      <vt:lpstr>ب أ</vt:lpstr>
      <vt:lpstr>الشؤون المالية والادارية</vt:lpstr>
      <vt:lpstr>ب أ  الدعوة</vt:lpstr>
      <vt:lpstr>خ ت للدعوة</vt:lpstr>
      <vt:lpstr>ب أ اعلام</vt:lpstr>
      <vt:lpstr>خ ت اعلام</vt:lpstr>
      <vt:lpstr>ب أ الاستدمة</vt:lpstr>
      <vt:lpstr>خ ت للاستدامة</vt:lpstr>
      <vt:lpstr>ب أ التقنية</vt:lpstr>
      <vt:lpstr>خ ت التقنية</vt:lpstr>
      <vt:lpstr>الموازنة التشغيلية </vt:lpstr>
      <vt:lpstr>موازنة البرامج</vt:lpstr>
      <vt:lpstr>موازنة المبادرات الإدارية </vt:lpstr>
      <vt:lpstr>جدول مختصر</vt:lpstr>
      <vt:lpstr>موازنة مختصرة</vt:lpstr>
      <vt:lpstr>تفصيل المالية والإدارية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عبدالعزيز</dc:creator>
  <cp:lastModifiedBy>‏‏مستخدم Windows</cp:lastModifiedBy>
  <cp:lastPrinted>2023-03-18T08:25:50Z</cp:lastPrinted>
  <dcterms:created xsi:type="dcterms:W3CDTF">2019-11-26T07:19:07Z</dcterms:created>
  <dcterms:modified xsi:type="dcterms:W3CDTF">2023-05-11T07:12:15Z</dcterms:modified>
</cp:coreProperties>
</file>